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انجليزي\"/>
    </mc:Choice>
  </mc:AlternateContent>
  <xr:revisionPtr revIDLastSave="0" documentId="13_ncr:1_{B8D547F4-2C66-4FFA-9513-C23092AEE87B}" xr6:coauthVersionLast="47" xr6:coauthVersionMax="47" xr10:uidLastSave="{00000000-0000-0000-0000-000000000000}"/>
  <workbookProtection workbookAlgorithmName="SHA-512" workbookHashValue="Dq5UPf2gnN4nVSyXcufxG5yMhgJPE8S+knsOvb2jzweOH4BYvUlT1oJunpeiG8ctMncJIUm3oMd8HYYgFZt/AQ==" workbookSaltValue="rynkFvyrJ+YJbR157xnA/w==" workbookSpinCount="100000" lockStructure="1"/>
  <bookViews>
    <workbookView xWindow="-120" yWindow="-120" windowWidth="20730" windowHeight="11040" xr2:uid="{00000000-000D-0000-FFFF-FFFF00000000}"/>
  </bookViews>
  <sheets>
    <sheet name="projects" sheetId="1" r:id="rId1"/>
    <sheet name="summary of 2026 priorities" sheetId="2" r:id="rId2"/>
  </sheets>
  <definedNames>
    <definedName name="_xlnm._FilterDatabase" localSheetId="0" hidden="1">projects!$A$4:$MU$24</definedName>
    <definedName name="_xlnm.Print_Area" localSheetId="0">projects!$A$1:$V$28</definedName>
    <definedName name="_xlnm.Print_Area" localSheetId="1">'summary of 2026 priorities'!$A$1:$H$5</definedName>
    <definedName name="_xlnm.Print_Titles" localSheetId="0">projects!$3:$4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5" i="2" l="1"/>
  <c r="G5" i="2"/>
</calcChain>
</file>

<file path=xl/sharedStrings.xml><?xml version="1.0" encoding="utf-8"?>
<sst xmlns="http://schemas.openxmlformats.org/spreadsheetml/2006/main" count="220" uniqueCount="125">
  <si>
    <t>√</t>
  </si>
  <si>
    <t xml:space="preserve">6,102,866 </t>
  </si>
  <si>
    <t xml:space="preserve">    
Pillar</t>
  </si>
  <si>
    <t xml:space="preserve">
M.</t>
  </si>
  <si>
    <t xml:space="preserve"> 
    Project/ Program Name
</t>
  </si>
  <si>
    <t xml:space="preserve">
               Components of the Project                               </t>
  </si>
  <si>
    <t xml:space="preserve">
   Expected Goals</t>
  </si>
  <si>
    <t xml:space="preserve">
   Measurement Indicator   </t>
  </si>
  <si>
    <t xml:space="preserve">
Development
Plan       </t>
  </si>
  <si>
    <t xml:space="preserve">  Reference</t>
  </si>
  <si>
    <t xml:space="preserve">
Emergency
plan</t>
  </si>
  <si>
    <t xml:space="preserve"> 
   Location     </t>
  </si>
  <si>
    <t xml:space="preserve">    
      Cost ($)    </t>
  </si>
  <si>
    <t xml:space="preserve">
In preparation</t>
  </si>
  <si>
    <t xml:space="preserve">   Studies</t>
  </si>
  <si>
    <t xml:space="preserve">
Ready</t>
  </si>
  <si>
    <t xml:space="preserve">
Not ready</t>
  </si>
  <si>
    <t xml:space="preserve">
Not implemented</t>
  </si>
  <si>
    <t xml:space="preserve">
Implementation level</t>
  </si>
  <si>
    <t xml:space="preserve">
Ongoing</t>
  </si>
  <si>
    <t xml:space="preserve">  
Implementation rate  
                   </t>
  </si>
  <si>
    <t xml:space="preserve">
Governmental</t>
  </si>
  <si>
    <t xml:space="preserve">
Local</t>
  </si>
  <si>
    <t xml:space="preserve">    
Funding Entity</t>
  </si>
  <si>
    <t xml:space="preserve">
Private sector </t>
  </si>
  <si>
    <t xml:space="preserve">
External</t>
  </si>
  <si>
    <t xml:space="preserve">
Potential Implementing Entity 
</t>
  </si>
  <si>
    <t>Governorate Center</t>
  </si>
  <si>
    <t>Local Authority | Local Partner</t>
  </si>
  <si>
    <t>Completing the project of Peace, Mediation, and Reconciliation at the Local Level</t>
  </si>
  <si>
    <t>Completing the opening of the city roads</t>
  </si>
  <si>
    <t>Provision of equipment and devices for the eastern entrance of Taiz Governorate – Phase II</t>
  </si>
  <si>
    <t>Police Hospital Reconstruction Project</t>
  </si>
  <si>
    <t>Completing the renovation of the Central Prison Buildings, its outer walls, guard towers, and main gate</t>
  </si>
  <si>
    <t>Establishing two security districts in the governorate center and the coastal area</t>
  </si>
  <si>
    <t>Finalizing the digital monitoring system project in all neighborhoods of the governorate center, Al-Shamaitayn district, and Mocha</t>
  </si>
  <si>
    <t>Establishing a new civil defense building with full operational equipment and supplies.</t>
  </si>
  <si>
    <t>Reconstruction of two police stations in Al-Qahirah and Al-Misrakh.</t>
  </si>
  <si>
    <t>Constructing four (4) police stations including walls.</t>
  </si>
  <si>
    <t>Constructing a modern building for the traffic police department in the governorate</t>
  </si>
  <si>
    <t>Providing the necessary equipment and devices for Department of Criminal Investigation and Forensics</t>
  </si>
  <si>
    <t>Mine action and addressing the risks of explosive ordnance</t>
  </si>
  <si>
    <t>Providing support to landmine victims</t>
  </si>
  <si>
    <t>Women for Peace Project</t>
  </si>
  <si>
    <t>Completing the rehabilitation and reintegration project for youth involved in armed groups</t>
  </si>
  <si>
    <t>Technical and technological support project for security and safety in high-priority areas.</t>
  </si>
  <si>
    <t>Peacebuilding project and promoting a culture of community coexistence</t>
  </si>
  <si>
    <t>Pillar II: Peace and Security</t>
  </si>
  <si>
    <t>Formation of mediation committees to restore stopped services in (Water &amp; Sanitation, Cleanliness &amp; Improvement, Electricity, and Roads).
Strengthening the role of the Reconciliation and Social Peace Committee in the districts of (Al-Misrakh, Mashra'ah Wa Hadnan, and Sabir Al-Mawadim).</t>
  </si>
  <si>
    <t>Providing support to the assigned committee.
Establishing two security checkpoints.
Providing inspection and screening equipment.
Supply and installation of a solar power system.</t>
  </si>
  <si>
    <t>Handheld Metal Detectors: 10 Units
Electronic Under-Vehicle Inspection Mirrors: 10 Units
Solar Power Systems: 2 Units
Power Generators 10 kVA: 2 Units</t>
  </si>
  <si>
    <t>Construction of the Police Hospital Building
Procurement and Supply of Medical Equipment
Procurement and Supply of Office Equipment and Furniture</t>
  </si>
  <si>
    <t>Rehabilitation of workshop hangers for prisoner vocational training, including completion of finishing works
Restoration of damaged structures, buildings, and departments
Completion of construction for wards and additional departments
Rehabilitation and replacement of water networks for restrooms in all buildings and departments
Procurement and supply of prisoner transport vehicles and an ambulance
Procurement and supply of equipment for vocational handicraft departments
Procurement and supply of office equipment and furniture</t>
  </si>
  <si>
    <t>Procurement and supply of surveillance system requirements for targeted areas
Procurement and supply of Operational power requirements for CCTV surveillance cameras</t>
  </si>
  <si>
    <t>Administrative and Public Services Building: Basement, ground floor, and two floors of offices
Activities and Wards Building: Basement, ground floor, and two floors of wards
Rest Building: One-floor
External Warehouses and Detention Management Building: One-floor</t>
  </si>
  <si>
    <t>Construction and execution of 2 departments and an outdoor courtyard for personnel and inmates, including buildings and guard rooms, with a total area of 650 m²
Construction and execution of Two-floors building consisting of 2 departments, with a total area of 300 m²
Procurement and supply of Office equipment and furniture</t>
  </si>
  <si>
    <t>Construction and Execution of 2 Administrative Unit Buildings, each consisting of three floors, with a total area of 1,080 m²
Procurement and Supply of Office equipment and furniture for the two units</t>
  </si>
  <si>
    <t>Construction and Execution of three-floors administrative unit building, with a total area of 1,080 m²
Procurement and Supply of  ISUZU Fire Trucks – 2 Large,  3 Medium, and 2 Small units
Procurement and Supply of 1 High-rise construction crane and 3 Toyota 4WD ambulances
Procurement and Supply of air compressor for concrete breaking
Procurement and Supply of Water suction pumps, hoses, and all related requirements
Procurement and Supply of Office equipment and furniture</t>
  </si>
  <si>
    <t>Construction and execution of Outdoor courtyard for personnel and inmates, including guard towers and rooms, with a total area of 21,275 m², including:
Construction and execution of  three-floors administrative unit building, with a total area of 1,080 m²
Construction and execution of a Single-floor prison building, including the courtyard, with a total area of 597 m²
Construction and execution of a Single-floor mosque with restrooms, with a total area of 219 m²
Construction and execution of  Two-floors personnel wards, with a total area of 840 m²
Construction and execution of a Single-floor health unit building, with a total area of 840 m²
Construction and execution of a Single-floor dining hall, with a total area of 354 m²
Construction and execution of an underground water tank and a steel hanger for vehicles and equipment, with a total area of 950 m²
Procurement and supply of Office equipment and furniture</t>
  </si>
  <si>
    <t>Fingerprint Comparison Device
2 Questioned Document Examination Devices</t>
  </si>
  <si>
    <t>Accreditation of 2 Emergency Mine Action Teams
Accreditation of 1 Technical Survey Team
Accreditation of 2 EOD and ERW Response Teams
Clearance of anti-personnel and anti-tank mines
Mapping and surveying of minefields
Disposal of Improvised Explosive Devices (IEDs) and Explosive Remnants of War (ERW)</t>
  </si>
  <si>
    <t>Prosthetic rehabilitation for landmine victims.
Psychosocial support (PSS) training courses.
Provision of 200 electric wheelchairs.
Livelihood project support for 100 landmine victims.</t>
  </si>
  <si>
    <t>Leadership training workshops.
Women's dialogue sessions.
Peace awareness campaigns.</t>
  </si>
  <si>
    <t>Vocational training for prisoners and detainees in various fields (Mobile phone repair - Solar panel installation and maintenance) for 225 beneficiaries.
Empowerment of 225 beneficiaries.
Provision of cash assistance to cover food and healthcare needs for 225 HH</t>
  </si>
  <si>
    <t>Communications Department Requirements
2 Motorola UHF Main Wireless Base Stations (100W Repeater).
100 Motorola UHF Mobile Wireless Radios (40W).
150 Motorola UHF Handheld Wireless Radios (5W).
2 Panasonic 24-Line Wired PBX Systems.
60 Internal Telephone Handsets.
2 HP Laptops (Core i9, 512GB SSD, 16GB RAM, 22" HD).
2 EPSON L3250 Printers.
Training and Rehabilitation Department Requirements
5 training courses on arrest, investigation, and detention procedures.
1 training course for visual control room operators.
5 training courses on handling explosives and suspicious objects.
1 training course on operating inspection devices.
5 training courses on human rights and professional ethics.
General Police Department Requirements (Security Checkpoints - 3 Sites)
9 Handheld Metal Detectors.
3 X-Ray Baggage and Small Parcel Scanners.
3 X-Ray Vehicle Inspection Systems.
3 Under-Vehicle Surveillance Systems (UVSS).
3 X-Ray Security Portal Systems.
3 Contraband and Illicit Material Detection Devices.
3 Advanced AI-powered Automatic Target Recognition (ATR) Software Systems.
Construction and installation of a steel hanger  for equipment protection.
Construction of an administrative and staff housing building.
Moral Guidance and Public Relations Department Requirements
Banner and sticker printer with all equipment .
Magazine printer.
1 HP Laptop (Core i11, 1TB SSD, 16GB RAM, 22" HD, 16GB Dedicated GPU).
Website server.
Recording device.
2 Digital still cameras.
2 Video cameras.
3 Photography reflectors.
2 Camera stands.
Audio mixer and large audio speakers.
2 External hard drives (2TB) and 05 USB flash drives (128GB).
3 Wireless microphones.
10 Awareness workshops for police personnel and citizens.
1 Training course for Moral Guidance and PR staff.</t>
  </si>
  <si>
    <t xml:space="preserve">
Establishment of a Peacebuilding cluster.
Formation of a Peacebuilding Team.
Peace Museum.</t>
  </si>
  <si>
    <t>RAYAHEEN For Development and Human Rights</t>
  </si>
  <si>
    <t>ACCEPT International</t>
  </si>
  <si>
    <t>Taiz University</t>
  </si>
  <si>
    <t>Al-Mudhaffar District</t>
  </si>
  <si>
    <t xml:space="preserve">Salah Governorate </t>
  </si>
  <si>
    <t xml:space="preserve">Al-Mocha - Alshimayatain </t>
  </si>
  <si>
    <t>Salah District
Al-Mudhaffar District
Al-Qahirah District
Ash Shamayatayn District
Al-Mukha District"</t>
  </si>
  <si>
    <t>The Governorate</t>
  </si>
  <si>
    <t>Al-Qahera - Almissrakh</t>
  </si>
  <si>
    <t>Al-Qahera - Sallah</t>
  </si>
  <si>
    <t>All district</t>
  </si>
  <si>
    <t>Salah District
Al-Mudhaffar District
Al-Qahirah District
Ash Shamayatayn District (including At-Turbah area)</t>
  </si>
  <si>
    <t>Supporting local mediation efforts, particularly regarding the restoration of basic services and expanding their work scope at the district level.</t>
  </si>
  <si>
    <t>End the blockade on the city and facilitating movement from and to the city.</t>
  </si>
  <si>
    <t>Alleviating the suffering of citizens and facilitating their movement from and to  the city
Ensuring the safety of travelers from landmine risks.
Enhancing security and stability.</t>
  </si>
  <si>
    <t>Promoting the healthy lifestyle for police staff and their relatives, adopting best practices in digital informatics, knowledge management, and effective integration with the governorate's health sector system to provide comprehensive preventive and curative services in both peace and wartime, with professionalism, high standards, and quality.</t>
  </si>
  <si>
    <t>Providing full protection for prisoners, creating a suitable environment and conditions for their detention, and ensuring they have access to an adequate level of living and shelter.</t>
  </si>
  <si>
    <t>Enhancing security in Ash Shamayatayn and Al-Mokha districts, and improving security services by establishing an integrated security Compound capable of accommodating 300 personnel, including soldiers and officers.</t>
  </si>
  <si>
    <t>Detecting crimes, curbing violations, and ensuring community safety.</t>
  </si>
  <si>
    <t>Protecting the population and property during fires, natural disasters, and exceptional circumstances imposed by war; mitigating resulting damages; and taking measures to minimize disasters affecting community members.</t>
  </si>
  <si>
    <t>Strengthening security, stability, and maintaining public order.</t>
  </si>
  <si>
    <t>Enhancing security in the governorate capital and improving security services provided to citizens by establishing a police station.</t>
  </si>
  <si>
    <t>Preserving lives and property, monitoring road , and organizing traffic.</t>
  </si>
  <si>
    <t xml:space="preserve">Analyzing evidence and detecting crimes with accuracy and professionalism - Developing institutional work in the Department of Criminal Investigation </t>
  </si>
  <si>
    <t>Protecting civilian lives and enhancing community safety by clearing landmines and unexploded ordnance, reducing their risks, and creating a safe environment for residents to return and resume their normal lives.</t>
  </si>
  <si>
    <t>Facilitating movement for people with disabilities 
Rehabilitation and psychological support 
Providing a livelihood.</t>
  </si>
  <si>
    <t>Raising community awareness of the role of women in peacebuilding 
Involving women in promoting local peace</t>
  </si>
  <si>
    <t xml:space="preserve">Rehabilitation and integration of prisoners and detainees by building their capacities, promoting moderate social and intellectual concepts, and enhancing personal hygiene and health care </t>
  </si>
  <si>
    <t>Strengthening the protection of civilians in these areas.</t>
  </si>
  <si>
    <t>Promoting a culture of peace and peaceful coexistence and reducing community conflicts by establishing effective community groups and sustainable awareness tools that contribute to building trust among community members</t>
  </si>
  <si>
    <t>Establishment of a committee</t>
  </si>
  <si>
    <t>Opening of two (2) access points in the northern direction</t>
  </si>
  <si>
    <t>10 electronic handheld scanners.
10 electronic mirror inspection devices.
2 solar energy systems.
2 power generators (10 kVA).</t>
  </si>
  <si>
    <t>One  Police Hospital building constructed, furnished, and equipped.</t>
  </si>
  <si>
    <t>Rehabilitated and fully equipped central prison facilities</t>
  </si>
  <si>
    <t>Two (2) buildings in the governorate center and the coast, furnished and equipped</t>
  </si>
  <si>
    <t>Surveillance cameras with accessories</t>
  </si>
  <si>
    <t>Two (2) police administration buildings with all necessary facilities and equipment.</t>
  </si>
  <si>
    <t>Four (4) police stations with reconstructed boundry walls.</t>
  </si>
  <si>
    <t>One (1) model traffic police administration building constructed</t>
  </si>
  <si>
    <t>One (1) fingerprint comparison device
Two (2) forged document examination devices.</t>
  </si>
  <si>
    <t>Two emergency mine action teams, 1 technical survey team, 2 teams for handling improvised explosive devices (IEDs) and war remnants.</t>
  </si>
  <si>
    <t>Prosthetic limb rehabilitation for mine victims, 10 training courses in psychosocial support, provision of 200 wheelchairs, livelihood projects for 100 mine victims.</t>
  </si>
  <si>
    <t>Training 100 women from various community groups on mediation and conflict resolution skills, implementing 20 community initiatives led by women in different areas, increasing community awareness of women's roles in peacebuilding by 30%, establishing a national women's network for peace.</t>
  </si>
  <si>
    <t>Vocational training for 225 beneficiaries, empowerment of 225 beneficiaries, provision of cash assistance to cover food and healthcare needs for 225 households.</t>
  </si>
  <si>
    <t xml:space="preserve">Communications Management:
1 of Main repeater wireless communication station (100W).
2 units  of Motorola UHF mobile wireless communication units (40W).
100 units of Motorola UHF handheld wireless communication units.
150 units of Motorola 5W UHF handheld portable radio transceivers.
2 units of Panasonic 24-line analog internal telephone PBX (Private Branch Exchange) system.
60 units of internal telephone handsets
2 units of HP high-performance laptops (Specs: Core i9, 512GB SSD, 16GB RAM, 22-inch display).
24 Panasonic internal telephone lines.
2 of Printers (EPSON L3250).
Training &amp; Capacity Building Management:
5 training courses on arrest, investigation, and stop-and-search techniques.
1 training course for visual control room operators.
5 training courses on explosives and suspicious object handling.
1 training course on inspection device operation.
5 training courses on human rights and professional ethics.
General Police Administration:
Covering 3 main entry points with integrated inspection systems:
9 units of handheld metal detectors.
3 units of small baggage/parcel X-ray inspection systems.
3 units of vehicle X-ray inspection systems.
3 units of under-vehicle surveillance systems (UVSS).
3 units of security X-ray portal scanners.
3 units of contraband/contraband detection systems.
3 units of advanced AI-based target recognition software systems.
Construction and installation of a protective hangar (shed) for equipment; construction of an administrative building and personnel accommodation.
Moral Guidance &amp; Public Relations Department:
Procurement of Banner and poster printer with all necessary materials.
Procurement of Magazine printer.
1 high-performance laptop (Specs: Core i11, 1TB SSD, 16GB RAM, 22-inch display, 16GB dedicated graphics card).
Website server.
Audio recording device.
2 professional photography cameras + 2 video cameras.
3 photography reflectors + 2 camera stands (tripods).
Audio mixer + Large sound speakers.
2 external hard drives (2TB each).
5 USB flash drives (128GB each).
3 wireless microphones.
Awareness &amp; Training: 10 awareness workshops for police staff and community members .
1 training course for Moral Guidance and PR staff.
</t>
  </si>
  <si>
    <t>Peacebuilding Culster
Peacebuilding Team
Peace Museum</t>
  </si>
  <si>
    <t xml:space="preserve">Sector / Pillar </t>
  </si>
  <si>
    <t>Pillar 2: Peace and Security</t>
  </si>
  <si>
    <t>Developmental Projects</t>
  </si>
  <si>
    <t>Emergency Projects</t>
  </si>
  <si>
    <t>Number</t>
  </si>
  <si>
    <t>Cost $</t>
  </si>
  <si>
    <t>Total</t>
  </si>
  <si>
    <t xml:space="preserve"> Project Priorities Matrix of the Economic and Social Development Plan for the year 2026</t>
  </si>
  <si>
    <t>Office of the UN Envoy</t>
  </si>
  <si>
    <t>Accept Organization</t>
  </si>
  <si>
    <t>Peace and Security</t>
  </si>
  <si>
    <t xml:space="preserve">
Summary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</si>
</sst>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8">
    <font>
      <sz val="11"/>
      <name val="Arial"/>
    </font>
    <font>
      <b/>
      <sz val="12"/>
      <color rgb="FF000000"/>
      <name val="Questv1"/>
    </font>
    <font>
      <b/>
      <sz val="16"/>
      <color rgb="FF000000"/>
      <name val="Arial"/>
    </font>
    <font>
      <sz val="11"/>
      <color rgb="FF000000"/>
      <name val="Arial"/>
    </font>
    <font>
      <b/>
      <sz val="16"/>
      <color rgb="FFFFFFFF"/>
      <name val="Arial"/>
    </font>
    <font>
      <sz val="11"/>
      <color rgb="FF000000"/>
      <name val="Arial"/>
    </font>
    <font>
      <b/>
      <sz val="16"/>
      <color rgb="FF000000"/>
      <name val="Arial"/>
      <family val="2"/>
    </font>
    <font>
      <b/>
      <sz val="16"/>
      <color rgb="FFFFFFFF"/>
      <name val="Arial"/>
      <family val="2"/>
    </font>
    <font>
      <sz val="18"/>
      <color rgb="FF000000"/>
      <name val="Arial"/>
      <family val="2"/>
    </font>
    <font>
      <b/>
      <sz val="18"/>
      <name val="Arial"/>
      <family val="2"/>
      <scheme val="minor"/>
    </font>
    <font>
      <b/>
      <sz val="18"/>
      <color rgb="FF000000"/>
      <name val="Arial"/>
      <family val="2"/>
      <scheme val="minor"/>
    </font>
    <font>
      <b/>
      <sz val="18"/>
      <color rgb="FFFFFFFF"/>
      <name val="Arial"/>
      <family val="2"/>
      <scheme val="minor"/>
    </font>
    <font>
      <b/>
      <sz val="18"/>
      <color rgb="FF0000CC"/>
      <name val="Arial"/>
      <family val="2"/>
      <scheme val="minor"/>
    </font>
    <font>
      <b/>
      <sz val="18"/>
      <color rgb="FF000000"/>
      <name val="Arial"/>
      <family val="2"/>
    </font>
    <font>
      <sz val="18"/>
      <color rgb="FF000000"/>
      <name val="Questv1"/>
    </font>
    <font>
      <b/>
      <sz val="18"/>
      <color rgb="FF000000"/>
      <name val="Questv1"/>
    </font>
    <font>
      <sz val="18"/>
      <name val="Questv1"/>
    </font>
    <font>
      <b/>
      <sz val="24"/>
      <color rgb="FF000000"/>
      <name val="Arial"/>
      <family val="2"/>
    </font>
  </fonts>
  <fills count="10">
    <fill>
      <patternFill patternType="none"/>
    </fill>
    <fill>
      <patternFill patternType="gray125"/>
    </fill>
    <fill>
      <patternFill patternType="solid">
        <fgColor rgb="FFF2F2F2"/>
        <bgColor indexed="64"/>
      </patternFill>
    </fill>
    <fill>
      <patternFill patternType="solid">
        <fgColor rgb="FF2685C1"/>
        <bgColor indexed="64"/>
      </patternFill>
    </fill>
    <fill>
      <patternFill patternType="solid">
        <fgColor rgb="FFFBE4D5"/>
        <bgColor indexed="64"/>
      </patternFill>
    </fill>
    <fill>
      <patternFill patternType="solid">
        <fgColor rgb="FFA8D08E"/>
        <bgColor indexed="64"/>
      </patternFill>
    </fill>
    <fill>
      <patternFill patternType="solid">
        <fgColor rgb="FFFFD865"/>
        <bgColor indexed="64"/>
      </patternFill>
    </fill>
    <fill>
      <patternFill patternType="solid">
        <fgColor rgb="FF9DC3E5"/>
        <bgColor indexed="64"/>
      </patternFill>
    </fill>
    <fill>
      <patternFill patternType="solid">
        <fgColor rgb="FFFFFFFF"/>
        <bgColor indexed="64"/>
      </patternFill>
    </fill>
    <fill>
      <patternFill patternType="solid">
        <fgColor rgb="FFE6E4E4"/>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5">
    <xf numFmtId="0" fontId="0" fillId="0" borderId="0">
      <alignment vertical="center"/>
    </xf>
    <xf numFmtId="9" fontId="3" fillId="0" borderId="0">
      <protection locked="0"/>
    </xf>
    <xf numFmtId="0" fontId="5" fillId="0" borderId="0">
      <protection locked="0"/>
    </xf>
    <xf numFmtId="0" fontId="3" fillId="0" borderId="0">
      <protection locked="0"/>
    </xf>
    <xf numFmtId="164" fontId="3" fillId="0" borderId="0">
      <protection locked="0"/>
    </xf>
  </cellStyleXfs>
  <cellXfs count="133">
    <xf numFmtId="0" fontId="0" fillId="0" borderId="0" xfId="0">
      <alignment vertical="center"/>
    </xf>
    <xf numFmtId="0" fontId="3" fillId="0" borderId="0" xfId="3" applyProtection="1">
      <protection hidden="1"/>
    </xf>
    <xf numFmtId="0" fontId="1" fillId="0" borderId="0" xfId="3" applyFont="1" applyAlignment="1" applyProtection="1">
      <alignment wrapText="1"/>
      <protection hidden="1"/>
    </xf>
    <xf numFmtId="0" fontId="1" fillId="0" borderId="0" xfId="3" applyFont="1" applyAlignment="1" applyProtection="1">
      <alignment horizontal="center" vertical="center" wrapText="1"/>
      <protection hidden="1"/>
    </xf>
    <xf numFmtId="3" fontId="2" fillId="7" borderId="16" xfId="3" applyNumberFormat="1" applyFont="1" applyFill="1" applyBorder="1" applyAlignment="1" applyProtection="1">
      <alignment horizontal="center" vertical="center" wrapText="1"/>
      <protection hidden="1"/>
    </xf>
    <xf numFmtId="3" fontId="2" fillId="7" borderId="17" xfId="3" applyNumberFormat="1" applyFont="1" applyFill="1" applyBorder="1" applyAlignment="1" applyProtection="1">
      <alignment horizontal="center" vertical="center" wrapText="1"/>
      <protection hidden="1"/>
    </xf>
    <xf numFmtId="3" fontId="2" fillId="7" borderId="18" xfId="3" applyNumberFormat="1" applyFont="1" applyFill="1" applyBorder="1" applyAlignment="1" applyProtection="1">
      <alignment horizontal="center" vertical="center" wrapText="1"/>
      <protection hidden="1"/>
    </xf>
    <xf numFmtId="3" fontId="2" fillId="7" borderId="16" xfId="4" applyNumberFormat="1" applyFont="1" applyFill="1" applyBorder="1" applyAlignment="1" applyProtection="1">
      <alignment horizontal="center" vertical="center" wrapText="1"/>
      <protection hidden="1"/>
    </xf>
    <xf numFmtId="3" fontId="2" fillId="7" borderId="18" xfId="4" applyNumberFormat="1" applyFont="1" applyFill="1" applyBorder="1" applyAlignment="1" applyProtection="1">
      <alignment horizontal="center" vertical="center" wrapText="1"/>
      <protection hidden="1"/>
    </xf>
    <xf numFmtId="3" fontId="3" fillId="0" borderId="0" xfId="3" applyNumberFormat="1" applyProtection="1">
      <protection hidden="1"/>
    </xf>
    <xf numFmtId="0" fontId="7" fillId="3" borderId="15" xfId="3" applyFont="1" applyFill="1" applyBorder="1" applyAlignment="1" applyProtection="1">
      <alignment horizontal="center" vertical="center" wrapText="1"/>
      <protection hidden="1"/>
    </xf>
    <xf numFmtId="3" fontId="8" fillId="0" borderId="0" xfId="0" applyNumberFormat="1" applyFont="1" applyAlignment="1" applyProtection="1">
      <protection hidden="1"/>
    </xf>
    <xf numFmtId="1" fontId="8" fillId="0" borderId="0" xfId="0" applyNumberFormat="1" applyFont="1" applyAlignment="1" applyProtection="1">
      <protection hidden="1"/>
    </xf>
    <xf numFmtId="0" fontId="8" fillId="0" borderId="0" xfId="0" applyFont="1" applyAlignment="1" applyProtection="1">
      <protection hidden="1"/>
    </xf>
    <xf numFmtId="0" fontId="8" fillId="0" borderId="3" xfId="0" applyFont="1" applyBorder="1" applyAlignment="1" applyProtection="1">
      <protection hidden="1"/>
    </xf>
    <xf numFmtId="0" fontId="8" fillId="0" borderId="1" xfId="0" applyFont="1" applyBorder="1" applyAlignment="1" applyProtection="1">
      <protection hidden="1"/>
    </xf>
    <xf numFmtId="3" fontId="10" fillId="0" borderId="0" xfId="0" applyNumberFormat="1" applyFont="1" applyAlignment="1" applyProtection="1">
      <protection hidden="1"/>
    </xf>
    <xf numFmtId="1" fontId="10" fillId="0" borderId="0" xfId="0" applyNumberFormat="1" applyFont="1" applyAlignment="1" applyProtection="1">
      <protection hidden="1"/>
    </xf>
    <xf numFmtId="0" fontId="11" fillId="3" borderId="1"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10" fillId="5" borderId="1" xfId="0" applyFont="1" applyFill="1" applyBorder="1" applyAlignment="1" applyProtection="1">
      <alignment horizontal="center" vertical="center"/>
      <protection hidden="1"/>
    </xf>
    <xf numFmtId="0" fontId="9" fillId="5" borderId="1" xfId="0" quotePrefix="1" applyFont="1" applyFill="1" applyBorder="1" applyAlignment="1" applyProtection="1">
      <alignment horizontal="center" vertical="center" wrapText="1"/>
      <protection hidden="1"/>
    </xf>
    <xf numFmtId="0" fontId="10" fillId="5" borderId="1" xfId="0" applyFont="1" applyFill="1" applyBorder="1" applyAlignment="1" applyProtection="1">
      <alignment horizontal="center" vertical="center" wrapText="1"/>
      <protection hidden="1"/>
    </xf>
    <xf numFmtId="3" fontId="10" fillId="5" borderId="1" xfId="0" applyNumberFormat="1" applyFont="1" applyFill="1" applyBorder="1" applyAlignment="1" applyProtection="1">
      <alignment horizontal="center" vertical="center" wrapText="1"/>
      <protection hidden="1"/>
    </xf>
    <xf numFmtId="9" fontId="10" fillId="5" borderId="1" xfId="1" applyFont="1" applyFill="1" applyBorder="1" applyAlignment="1" applyProtection="1">
      <alignment horizontal="center" vertical="center" wrapText="1"/>
      <protection hidden="1"/>
    </xf>
    <xf numFmtId="0" fontId="10" fillId="5" borderId="1" xfId="0" applyFont="1" applyFill="1" applyBorder="1" applyAlignment="1" applyProtection="1">
      <protection hidden="1"/>
    </xf>
    <xf numFmtId="0" fontId="10" fillId="5" borderId="2" xfId="0" applyFont="1" applyFill="1" applyBorder="1" applyAlignment="1" applyProtection="1">
      <alignment horizontal="center" vertical="center" wrapText="1"/>
      <protection hidden="1"/>
    </xf>
    <xf numFmtId="0" fontId="10" fillId="0" borderId="0" xfId="0" applyFont="1" applyAlignment="1" applyProtection="1">
      <protection hidden="1"/>
    </xf>
    <xf numFmtId="0" fontId="8" fillId="4" borderId="1" xfId="0" applyFont="1" applyFill="1" applyBorder="1" applyAlignment="1" applyProtection="1">
      <protection hidden="1"/>
    </xf>
    <xf numFmtId="0" fontId="10" fillId="5" borderId="8" xfId="0" applyFont="1" applyFill="1" applyBorder="1" applyAlignment="1" applyProtection="1">
      <alignment horizontal="center" vertical="center"/>
      <protection hidden="1"/>
    </xf>
    <xf numFmtId="0" fontId="9" fillId="5" borderId="8" xfId="0" applyFont="1" applyFill="1" applyBorder="1" applyAlignment="1" applyProtection="1">
      <alignment horizontal="center" vertical="center" wrapText="1"/>
      <protection hidden="1"/>
    </xf>
    <xf numFmtId="0" fontId="10" fillId="5" borderId="8" xfId="0" applyFont="1" applyFill="1" applyBorder="1" applyAlignment="1" applyProtection="1">
      <alignment horizontal="center" vertical="center" wrapText="1"/>
      <protection hidden="1"/>
    </xf>
    <xf numFmtId="0" fontId="9" fillId="5" borderId="8" xfId="0" quotePrefix="1" applyFont="1" applyFill="1" applyBorder="1" applyAlignment="1" applyProtection="1">
      <alignment horizontal="center" vertical="center" wrapText="1"/>
      <protection hidden="1"/>
    </xf>
    <xf numFmtId="0" fontId="10" fillId="5" borderId="1" xfId="0" quotePrefix="1" applyFont="1" applyFill="1" applyBorder="1" applyAlignment="1" applyProtection="1">
      <alignment horizontal="center" vertical="center" wrapText="1"/>
      <protection hidden="1"/>
    </xf>
    <xf numFmtId="0" fontId="9" fillId="5" borderId="7" xfId="0" applyFont="1" applyFill="1" applyBorder="1" applyAlignment="1" applyProtection="1">
      <alignment horizontal="center" vertical="center" wrapText="1"/>
      <protection hidden="1"/>
    </xf>
    <xf numFmtId="0" fontId="11" fillId="5" borderId="1" xfId="0" applyFont="1" applyFill="1" applyBorder="1" applyAlignment="1" applyProtection="1">
      <alignment horizontal="center" vertical="center"/>
      <protection hidden="1"/>
    </xf>
    <xf numFmtId="3" fontId="10" fillId="5" borderId="3" xfId="0" applyNumberFormat="1" applyFont="1" applyFill="1" applyBorder="1" applyAlignment="1" applyProtection="1">
      <alignment horizontal="center" vertical="center" wrapText="1"/>
      <protection hidden="1"/>
    </xf>
    <xf numFmtId="0" fontId="9" fillId="5" borderId="1" xfId="0" applyFont="1" applyFill="1" applyBorder="1" applyAlignment="1" applyProtection="1">
      <alignment horizontal="center" vertical="center" wrapText="1"/>
      <protection hidden="1"/>
    </xf>
    <xf numFmtId="0" fontId="9" fillId="5" borderId="11" xfId="0" quotePrefix="1" applyFont="1" applyFill="1" applyBorder="1" applyAlignment="1" applyProtection="1">
      <alignment horizontal="center" vertical="center" wrapText="1"/>
      <protection hidden="1"/>
    </xf>
    <xf numFmtId="0" fontId="12" fillId="5" borderId="1" xfId="0" applyFont="1" applyFill="1" applyBorder="1" applyAlignment="1" applyProtection="1">
      <alignment horizontal="center" vertical="center"/>
      <protection hidden="1"/>
    </xf>
    <xf numFmtId="0" fontId="10" fillId="5" borderId="1" xfId="0" applyFont="1" applyFill="1" applyBorder="1" applyAlignment="1" applyProtection="1">
      <alignment horizontal="center"/>
      <protection hidden="1"/>
    </xf>
    <xf numFmtId="0" fontId="9" fillId="5" borderId="2" xfId="0" applyFont="1" applyFill="1" applyBorder="1" applyAlignment="1" applyProtection="1">
      <alignment horizontal="center" vertical="center"/>
      <protection hidden="1"/>
    </xf>
    <xf numFmtId="3" fontId="10" fillId="0" borderId="0" xfId="0" applyNumberFormat="1" applyFont="1" applyAlignment="1" applyProtection="1">
      <alignment horizontal="center"/>
      <protection hidden="1"/>
    </xf>
    <xf numFmtId="0" fontId="10" fillId="0" borderId="0" xfId="0" applyFont="1" applyAlignment="1" applyProtection="1">
      <alignment horizontal="center"/>
      <protection hidden="1"/>
    </xf>
    <xf numFmtId="0" fontId="8" fillId="0" borderId="0" xfId="0" applyFont="1" applyAlignment="1" applyProtection="1">
      <alignment horizontal="center"/>
      <protection hidden="1"/>
    </xf>
    <xf numFmtId="0" fontId="8" fillId="0" borderId="3" xfId="0" applyFont="1" applyBorder="1" applyAlignment="1" applyProtection="1">
      <alignment horizontal="center"/>
      <protection hidden="1"/>
    </xf>
    <xf numFmtId="0" fontId="8" fillId="0" borderId="1" xfId="0" applyFont="1" applyBorder="1" applyAlignment="1" applyProtection="1">
      <alignment horizontal="center"/>
      <protection hidden="1"/>
    </xf>
    <xf numFmtId="0" fontId="9" fillId="6" borderId="1" xfId="0" applyFont="1" applyFill="1" applyBorder="1" applyAlignment="1" applyProtection="1">
      <alignment horizontal="center" vertical="center" wrapText="1"/>
      <protection hidden="1"/>
    </xf>
    <xf numFmtId="0" fontId="10" fillId="6" borderId="1" xfId="0" applyFont="1" applyFill="1" applyBorder="1" applyAlignment="1" applyProtection="1">
      <alignment horizontal="center" vertical="center" wrapText="1"/>
      <protection hidden="1"/>
    </xf>
    <xf numFmtId="3" fontId="10" fillId="6" borderId="3" xfId="0" applyNumberFormat="1" applyFont="1" applyFill="1" applyBorder="1" applyAlignment="1" applyProtection="1">
      <alignment horizontal="center" vertical="center" wrapText="1"/>
      <protection hidden="1"/>
    </xf>
    <xf numFmtId="0" fontId="10" fillId="6" borderId="1" xfId="0" applyFont="1" applyFill="1" applyBorder="1" applyAlignment="1" applyProtection="1">
      <protection hidden="1"/>
    </xf>
    <xf numFmtId="0" fontId="11" fillId="6" borderId="1" xfId="0" applyFont="1" applyFill="1" applyBorder="1" applyAlignment="1" applyProtection="1">
      <alignment horizontal="center" vertical="center"/>
      <protection hidden="1"/>
    </xf>
    <xf numFmtId="0" fontId="10" fillId="6" borderId="1" xfId="0" applyFont="1" applyFill="1" applyBorder="1" applyAlignment="1" applyProtection="1">
      <alignment horizontal="center" vertical="center"/>
      <protection hidden="1"/>
    </xf>
    <xf numFmtId="9" fontId="10" fillId="6" borderId="1" xfId="1" applyFont="1" applyFill="1" applyBorder="1" applyAlignment="1" applyProtection="1">
      <alignment horizontal="center" vertical="center" wrapText="1"/>
      <protection hidden="1"/>
    </xf>
    <xf numFmtId="0" fontId="9" fillId="6" borderId="2" xfId="0" applyFont="1" applyFill="1" applyBorder="1" applyAlignment="1" applyProtection="1">
      <alignment horizontal="center" vertical="center"/>
      <protection hidden="1"/>
    </xf>
    <xf numFmtId="0" fontId="10" fillId="5" borderId="6" xfId="0" applyFont="1" applyFill="1" applyBorder="1" applyAlignment="1" applyProtection="1">
      <alignment horizontal="center" vertical="center" wrapText="1"/>
      <protection hidden="1"/>
    </xf>
    <xf numFmtId="0" fontId="8" fillId="4" borderId="1" xfId="0" applyFont="1" applyFill="1" applyBorder="1" applyAlignment="1" applyProtection="1">
      <alignment horizontal="center"/>
      <protection hidden="1"/>
    </xf>
    <xf numFmtId="3" fontId="10" fillId="0" borderId="0" xfId="0" applyNumberFormat="1" applyFont="1" applyAlignment="1" applyProtection="1">
      <alignment horizontal="center" vertical="center"/>
      <protection hidden="1"/>
    </xf>
    <xf numFmtId="0" fontId="10" fillId="6" borderId="1" xfId="0" applyFont="1" applyFill="1" applyBorder="1" applyAlignment="1">
      <alignment horizontal="center" vertical="center" wrapText="1"/>
    </xf>
    <xf numFmtId="0" fontId="9" fillId="6" borderId="8" xfId="0" quotePrefix="1" applyFont="1" applyFill="1" applyBorder="1" applyAlignment="1" applyProtection="1">
      <alignment horizontal="center" vertical="center" wrapText="1"/>
      <protection hidden="1"/>
    </xf>
    <xf numFmtId="0" fontId="10" fillId="6" borderId="1" xfId="0" quotePrefix="1" applyFont="1" applyFill="1" applyBorder="1" applyAlignment="1">
      <alignment horizontal="center" vertical="center" wrapText="1"/>
    </xf>
    <xf numFmtId="3" fontId="10" fillId="6" borderId="1" xfId="0" applyNumberFormat="1" applyFont="1" applyFill="1" applyBorder="1" applyAlignment="1">
      <alignment horizontal="center" vertical="center" wrapText="1"/>
    </xf>
    <xf numFmtId="0" fontId="9" fillId="6" borderId="1" xfId="0" applyFont="1" applyFill="1" applyBorder="1" applyAlignment="1">
      <alignment horizontal="center" vertical="center" wrapText="1"/>
    </xf>
    <xf numFmtId="0" fontId="10" fillId="6" borderId="2" xfId="0" applyFont="1" applyFill="1" applyBorder="1" applyAlignment="1" applyProtection="1">
      <alignment horizontal="center" vertical="center" wrapText="1"/>
      <protection hidden="1"/>
    </xf>
    <xf numFmtId="0" fontId="10" fillId="5" borderId="1" xfId="0" quotePrefix="1" applyFont="1" applyFill="1" applyBorder="1" applyAlignment="1">
      <alignment horizontal="center" vertical="center" wrapText="1"/>
    </xf>
    <xf numFmtId="0" fontId="10" fillId="5" borderId="2" xfId="0" quotePrefix="1" applyFont="1" applyFill="1" applyBorder="1" applyAlignment="1" applyProtection="1">
      <alignment horizontal="center" vertical="center" wrapText="1"/>
      <protection hidden="1"/>
    </xf>
    <xf numFmtId="9" fontId="10" fillId="5" borderId="6" xfId="0" applyNumberFormat="1" applyFont="1" applyFill="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14" fillId="0" borderId="0" xfId="0" applyFont="1" applyAlignment="1" applyProtection="1">
      <alignment horizontal="center" vertical="center"/>
      <protection hidden="1"/>
    </xf>
    <xf numFmtId="0" fontId="14" fillId="0" borderId="0" xfId="0" applyFont="1" applyAlignment="1" applyProtection="1">
      <alignment horizontal="center"/>
      <protection hidden="1"/>
    </xf>
    <xf numFmtId="9" fontId="8" fillId="0" borderId="0" xfId="1" applyFont="1" applyAlignment="1" applyProtection="1">
      <alignment horizontal="center" vertical="center" wrapText="1" readingOrder="1"/>
      <protection hidden="1"/>
    </xf>
    <xf numFmtId="0" fontId="8" fillId="0" borderId="0" xfId="0" applyFont="1" applyAlignment="1" applyProtection="1">
      <alignment horizontal="center" vertical="center" wrapText="1" readingOrder="2"/>
      <protection hidden="1"/>
    </xf>
    <xf numFmtId="0" fontId="13" fillId="8" borderId="0" xfId="0" applyFont="1" applyFill="1" applyAlignment="1" applyProtection="1">
      <alignment horizontal="center" vertical="center" textRotation="90" wrapText="1" readingOrder="2"/>
      <protection hidden="1"/>
    </xf>
    <xf numFmtId="0" fontId="15" fillId="0" borderId="0" xfId="0" applyFont="1" applyAlignment="1" applyProtection="1">
      <protection hidden="1"/>
    </xf>
    <xf numFmtId="9" fontId="14" fillId="0" borderId="0" xfId="1" applyFont="1" applyAlignment="1" applyProtection="1">
      <alignment horizontal="center" readingOrder="1"/>
      <protection hidden="1"/>
    </xf>
    <xf numFmtId="0" fontId="14" fillId="0" borderId="0" xfId="0" applyFont="1" applyAlignment="1" applyProtection="1">
      <alignment horizontal="center" wrapText="1"/>
      <protection hidden="1"/>
    </xf>
    <xf numFmtId="0" fontId="16" fillId="0" borderId="0" xfId="0" applyFont="1" applyAlignment="1" applyProtection="1">
      <alignment horizontal="center"/>
      <protection hidden="1"/>
    </xf>
    <xf numFmtId="0" fontId="14" fillId="0" borderId="0" xfId="0" applyFont="1" applyAlignment="1" applyProtection="1">
      <alignment horizontal="center" wrapText="1" readingOrder="2"/>
      <protection hidden="1"/>
    </xf>
    <xf numFmtId="3" fontId="8" fillId="0" borderId="0" xfId="0" applyNumberFormat="1" applyFont="1" applyAlignment="1" applyProtection="1">
      <alignment horizontal="center" readingOrder="1"/>
      <protection hidden="1"/>
    </xf>
    <xf numFmtId="0" fontId="14" fillId="0" borderId="8" xfId="0" applyFont="1" applyBorder="1" applyAlignment="1" applyProtection="1">
      <alignment horizontal="center" wrapText="1"/>
      <protection hidden="1"/>
    </xf>
    <xf numFmtId="0" fontId="14" fillId="0" borderId="1" xfId="0" applyFont="1" applyBorder="1" applyAlignment="1" applyProtection="1">
      <alignment horizontal="center" wrapText="1"/>
      <protection hidden="1"/>
    </xf>
    <xf numFmtId="0" fontId="15" fillId="0" borderId="1" xfId="0" applyFont="1" applyBorder="1" applyAlignment="1" applyProtection="1">
      <protection hidden="1"/>
    </xf>
    <xf numFmtId="0" fontId="16" fillId="0" borderId="1" xfId="0" applyFont="1" applyBorder="1" applyAlignment="1" applyProtection="1">
      <alignment horizontal="center"/>
      <protection hidden="1"/>
    </xf>
    <xf numFmtId="0" fontId="14" fillId="0" borderId="1" xfId="0" applyFont="1" applyBorder="1" applyAlignment="1" applyProtection="1">
      <alignment horizontal="center"/>
      <protection hidden="1"/>
    </xf>
    <xf numFmtId="0" fontId="14" fillId="0" borderId="1" xfId="0" applyFont="1" applyBorder="1" applyAlignment="1" applyProtection="1">
      <alignment horizontal="center" wrapText="1" readingOrder="2"/>
      <protection hidden="1"/>
    </xf>
    <xf numFmtId="0" fontId="14" fillId="0" borderId="1" xfId="0" applyFont="1" applyBorder="1" applyAlignment="1" applyProtection="1">
      <alignment horizontal="center" vertical="center"/>
      <protection hidden="1"/>
    </xf>
    <xf numFmtId="0" fontId="14" fillId="0" borderId="2" xfId="0" applyFont="1" applyBorder="1" applyAlignment="1" applyProtection="1">
      <alignment horizontal="center"/>
      <protection hidden="1"/>
    </xf>
    <xf numFmtId="3" fontId="8" fillId="0" borderId="3" xfId="0" applyNumberFormat="1" applyFont="1" applyBorder="1" applyAlignment="1" applyProtection="1">
      <alignment horizontal="center" readingOrder="1"/>
      <protection hidden="1"/>
    </xf>
    <xf numFmtId="9" fontId="14" fillId="0" borderId="1" xfId="1" applyFont="1" applyBorder="1" applyAlignment="1" applyProtection="1">
      <alignment horizontal="center" readingOrder="1"/>
      <protection hidden="1"/>
    </xf>
    <xf numFmtId="9" fontId="10" fillId="6" borderId="2" xfId="1" quotePrefix="1" applyFont="1" applyFill="1" applyBorder="1" applyAlignment="1" applyProtection="1">
      <alignment horizontal="center" vertical="center" wrapText="1"/>
      <protection hidden="1"/>
    </xf>
    <xf numFmtId="0" fontId="13" fillId="8" borderId="0" xfId="0" applyFont="1" applyFill="1" applyAlignment="1" applyProtection="1">
      <alignment horizontal="center" vertical="center" textRotation="90" wrapText="1" readingOrder="2"/>
      <protection hidden="1"/>
    </xf>
    <xf numFmtId="0" fontId="11" fillId="3" borderId="1" xfId="0" applyFont="1" applyFill="1" applyBorder="1" applyAlignment="1" applyProtection="1">
      <alignment horizontal="center" vertical="center" textRotation="90" wrapText="1"/>
      <protection hidden="1"/>
    </xf>
    <xf numFmtId="0" fontId="10" fillId="5" borderId="1" xfId="0" quotePrefix="1" applyFont="1" applyFill="1" applyBorder="1" applyAlignment="1" applyProtection="1">
      <alignment horizontal="center" vertical="center" wrapText="1"/>
      <protection hidden="1"/>
    </xf>
    <xf numFmtId="0" fontId="10" fillId="5" borderId="1"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11" fillId="3" borderId="6" xfId="0" applyFont="1" applyFill="1" applyBorder="1" applyAlignment="1" applyProtection="1">
      <alignment horizontal="center" vertical="center" wrapText="1"/>
      <protection hidden="1"/>
    </xf>
    <xf numFmtId="0" fontId="11" fillId="3" borderId="3" xfId="0" applyFont="1" applyFill="1" applyBorder="1" applyAlignment="1" applyProtection="1">
      <alignment horizontal="center" vertical="center" wrapText="1"/>
      <protection hidden="1"/>
    </xf>
    <xf numFmtId="0" fontId="10" fillId="5" borderId="1" xfId="0" quotePrefix="1" applyFont="1" applyFill="1" applyBorder="1" applyAlignment="1" applyProtection="1">
      <alignment horizontal="left" vertical="center" wrapText="1"/>
      <protection hidden="1"/>
    </xf>
    <xf numFmtId="0" fontId="10" fillId="5" borderId="11" xfId="0" quotePrefix="1" applyFont="1" applyFill="1" applyBorder="1" applyAlignment="1" applyProtection="1">
      <alignment horizontal="center" vertical="center" wrapText="1"/>
      <protection hidden="1"/>
    </xf>
    <xf numFmtId="0" fontId="10" fillId="5" borderId="5" xfId="0" quotePrefix="1" applyFont="1" applyFill="1" applyBorder="1" applyAlignment="1" applyProtection="1">
      <alignment horizontal="center" vertical="center" wrapText="1"/>
      <protection hidden="1"/>
    </xf>
    <xf numFmtId="0" fontId="9" fillId="5" borderId="1" xfId="0" applyFont="1" applyFill="1" applyBorder="1" applyAlignment="1" applyProtection="1">
      <alignment horizontal="center" vertical="center" wrapText="1"/>
      <protection hidden="1"/>
    </xf>
    <xf numFmtId="3" fontId="10" fillId="5" borderId="1" xfId="0" applyNumberFormat="1"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hidden="1"/>
    </xf>
    <xf numFmtId="0" fontId="10" fillId="0" borderId="10" xfId="0" quotePrefix="1" applyFont="1" applyBorder="1" applyAlignment="1" applyProtection="1">
      <alignment horizontal="center" vertical="center" textRotation="90"/>
      <protection hidden="1"/>
    </xf>
    <xf numFmtId="0" fontId="10" fillId="0" borderId="12" xfId="0" applyFont="1" applyBorder="1" applyAlignment="1" applyProtection="1">
      <alignment horizontal="center" vertical="center" textRotation="90"/>
      <protection hidden="1"/>
    </xf>
    <xf numFmtId="0" fontId="10" fillId="0" borderId="4" xfId="0" applyFont="1" applyBorder="1" applyAlignment="1" applyProtection="1">
      <alignment horizontal="center" vertical="center" textRotation="90"/>
      <protection hidden="1"/>
    </xf>
    <xf numFmtId="9" fontId="11" fillId="3" borderId="1" xfId="1" applyFont="1" applyFill="1" applyBorder="1" applyAlignment="1" applyProtection="1">
      <alignment horizontal="center" vertical="center" wrapText="1"/>
      <protection hidden="1"/>
    </xf>
    <xf numFmtId="0" fontId="9" fillId="5" borderId="1" xfId="0" quotePrefix="1" applyFont="1" applyFill="1" applyBorder="1" applyAlignment="1" applyProtection="1">
      <alignment horizontal="center" vertical="center" wrapText="1"/>
      <protection hidden="1"/>
    </xf>
    <xf numFmtId="49" fontId="11" fillId="3" borderId="1" xfId="0" applyNumberFormat="1" applyFont="1" applyFill="1" applyBorder="1" applyAlignment="1" applyProtection="1">
      <alignment horizontal="center" vertical="center" wrapText="1"/>
      <protection hidden="1"/>
    </xf>
    <xf numFmtId="0" fontId="11" fillId="3" borderId="1" xfId="0" quotePrefix="1" applyFont="1" applyFill="1" applyBorder="1" applyAlignment="1" applyProtection="1">
      <alignment horizontal="center" vertical="center" wrapText="1"/>
      <protection hidden="1"/>
    </xf>
    <xf numFmtId="0" fontId="11" fillId="5" borderId="1" xfId="0" applyFont="1" applyFill="1" applyBorder="1" applyAlignment="1" applyProtection="1">
      <alignment horizontal="center" vertical="center"/>
      <protection hidden="1"/>
    </xf>
    <xf numFmtId="0" fontId="8" fillId="0" borderId="4" xfId="0" applyFont="1" applyBorder="1" applyAlignment="1" applyProtection="1">
      <alignment horizontal="center"/>
      <protection hidden="1"/>
    </xf>
    <xf numFmtId="0" fontId="8" fillId="0" borderId="5" xfId="0" applyFont="1" applyBorder="1" applyAlignment="1" applyProtection="1">
      <alignment horizontal="center"/>
      <protection hidden="1"/>
    </xf>
    <xf numFmtId="9" fontId="10" fillId="5" borderId="1" xfId="1" applyFont="1" applyFill="1" applyBorder="1" applyAlignment="1" applyProtection="1">
      <alignment horizontal="center" vertical="center" wrapText="1"/>
      <protection hidden="1"/>
    </xf>
    <xf numFmtId="0" fontId="10" fillId="5" borderId="1" xfId="0" applyFont="1" applyFill="1" applyBorder="1" applyAlignment="1" applyProtection="1">
      <alignment horizontal="center"/>
      <protection hidden="1"/>
    </xf>
    <xf numFmtId="0" fontId="11" fillId="3" borderId="4" xfId="0" quotePrefix="1" applyFont="1" applyFill="1" applyBorder="1" applyAlignment="1" applyProtection="1">
      <alignment horizontal="center" vertical="center"/>
      <protection hidden="1"/>
    </xf>
    <xf numFmtId="0" fontId="11" fillId="3" borderId="5" xfId="0" applyFont="1" applyFill="1" applyBorder="1" applyAlignment="1" applyProtection="1">
      <alignment horizontal="center" vertical="center"/>
      <protection hidden="1"/>
    </xf>
    <xf numFmtId="0" fontId="11" fillId="3" borderId="9" xfId="0" applyFont="1" applyFill="1" applyBorder="1" applyAlignment="1" applyProtection="1">
      <alignment horizontal="center" vertical="center"/>
      <protection hidden="1"/>
    </xf>
    <xf numFmtId="0" fontId="9" fillId="2" borderId="1" xfId="0" quotePrefix="1" applyFont="1" applyFill="1" applyBorder="1" applyAlignment="1" applyProtection="1">
      <alignment horizontal="center" vertical="center" wrapText="1"/>
      <protection hidden="1"/>
    </xf>
    <xf numFmtId="0" fontId="9" fillId="2" borderId="1" xfId="0" applyFont="1" applyFill="1" applyBorder="1" applyAlignment="1" applyProtection="1">
      <alignment horizontal="center" vertical="center"/>
      <protection hidden="1"/>
    </xf>
    <xf numFmtId="3" fontId="11" fillId="3" borderId="3" xfId="0" applyNumberFormat="1" applyFont="1" applyFill="1" applyBorder="1" applyAlignment="1" applyProtection="1">
      <alignment horizontal="center" vertical="center" wrapText="1"/>
      <protection hidden="1"/>
    </xf>
    <xf numFmtId="0" fontId="3" fillId="8" borderId="1" xfId="3" applyFill="1" applyBorder="1" applyAlignment="1" applyProtection="1">
      <alignment horizontal="center"/>
      <protection hidden="1"/>
    </xf>
    <xf numFmtId="0" fontId="4" fillId="3" borderId="13" xfId="3" applyFont="1" applyFill="1" applyBorder="1" applyAlignment="1" applyProtection="1">
      <alignment horizontal="center" vertical="center" wrapText="1"/>
      <protection hidden="1"/>
    </xf>
    <xf numFmtId="0" fontId="4" fillId="3" borderId="4" xfId="3" applyFont="1" applyFill="1" applyBorder="1" applyAlignment="1" applyProtection="1">
      <alignment horizontal="center" vertical="center" wrapText="1"/>
      <protection hidden="1"/>
    </xf>
    <xf numFmtId="0" fontId="4" fillId="3" borderId="19" xfId="3" applyFont="1" applyFill="1" applyBorder="1" applyAlignment="1" applyProtection="1">
      <alignment horizontal="center" vertical="center" wrapText="1"/>
      <protection hidden="1"/>
    </xf>
    <xf numFmtId="0" fontId="4" fillId="3" borderId="20" xfId="3" applyFont="1" applyFill="1" applyBorder="1" applyAlignment="1" applyProtection="1">
      <alignment horizontal="center" vertical="center" wrapText="1"/>
      <protection hidden="1"/>
    </xf>
    <xf numFmtId="0" fontId="7" fillId="3" borderId="14" xfId="3" applyFont="1" applyFill="1" applyBorder="1" applyAlignment="1" applyProtection="1">
      <alignment horizontal="center" vertical="center" wrapText="1"/>
      <protection hidden="1"/>
    </xf>
    <xf numFmtId="0" fontId="4" fillId="3" borderId="5"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0" fontId="4" fillId="3" borderId="1" xfId="3" applyFont="1" applyFill="1" applyBorder="1" applyAlignment="1" applyProtection="1">
      <alignment horizontal="center" vertical="center" wrapText="1"/>
      <protection hidden="1"/>
    </xf>
    <xf numFmtId="0" fontId="17" fillId="9" borderId="0" xfId="3" applyFont="1" applyFill="1" applyAlignment="1" applyProtection="1">
      <alignment horizontal="center" vertical="center" wrapText="1"/>
      <protection hidden="1"/>
    </xf>
    <xf numFmtId="0" fontId="6" fillId="7" borderId="17" xfId="3" applyFont="1" applyFill="1" applyBorder="1" applyAlignment="1" applyProtection="1">
      <alignment horizontal="center" vertical="center" wrapText="1"/>
      <protection hidden="1"/>
    </xf>
    <xf numFmtId="0" fontId="6" fillId="7" borderId="18" xfId="3" applyFont="1" applyFill="1" applyBorder="1" applyAlignment="1" applyProtection="1">
      <alignment horizontal="center" vertical="center" wrapText="1"/>
      <protection hidden="1"/>
    </xf>
  </cellXfs>
  <cellStyles count="5">
    <cellStyle name="Comma 2" xfId="4" xr:uid="{00000000-0005-0000-0000-000004000000}"/>
    <cellStyle name="Normal 2" xfId="2" xr:uid="{00000000-0005-0000-0000-000002000000}"/>
    <cellStyle name="Percent" xfId="1" builtinId="5"/>
    <cellStyle name="عادي" xfId="0" builtinId="0"/>
    <cellStyle name="عادي 2" xfId="3" xr:uid="{00000000-0005-0000-0000-000003000000}"/>
  </cellStyles>
  <dxfs count="7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5</xdr:col>
      <xdr:colOff>2511736</xdr:colOff>
      <xdr:row>0</xdr:row>
      <xdr:rowOff>234728</xdr:rowOff>
    </xdr:from>
    <xdr:to>
      <xdr:col>5</xdr:col>
      <xdr:colOff>4071170</xdr:colOff>
      <xdr:row>0</xdr:row>
      <xdr:rowOff>1398024</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a:xfrm>
          <a:off x="35480526" y="234728"/>
          <a:ext cx="1559434" cy="1163296"/>
        </a:xfrm>
        <a:prstGeom prst="rect">
          <a:avLst/>
        </a:prstGeom>
        <a:noFill/>
        <a:ln w="9525" cap="flat" cmpd="sng">
          <a:noFill/>
          <a:prstDash val="solid"/>
          <a:miter/>
        </a:ln>
        <a:effectLst/>
      </xdr:spPr>
    </xdr:pic>
    <xdr:clientData/>
  </xdr:twoCellAnchor>
  <xdr:twoCellAnchor>
    <xdr:from>
      <xdr:col>1</xdr:col>
      <xdr:colOff>60546</xdr:colOff>
      <xdr:row>0</xdr:row>
      <xdr:rowOff>164455</xdr:rowOff>
    </xdr:from>
    <xdr:to>
      <xdr:col>2</xdr:col>
      <xdr:colOff>2088192</xdr:colOff>
      <xdr:row>0</xdr:row>
      <xdr:rowOff>1228576</xdr:rowOff>
    </xdr:to>
    <xdr:grpSp>
      <xdr:nvGrpSpPr>
        <xdr:cNvPr id="3" name=" ">
          <a:extLst>
            <a:ext uri="{FF2B5EF4-FFF2-40B4-BE49-F238E27FC236}">
              <a16:creationId xmlns:a16="http://schemas.microsoft.com/office/drawing/2014/main" id="{00000000-0008-0000-0000-000003000000}"/>
            </a:ext>
          </a:extLst>
        </xdr:cNvPr>
        <xdr:cNvGrpSpPr/>
      </xdr:nvGrpSpPr>
      <xdr:grpSpPr>
        <a:xfrm flipH="1">
          <a:off x="828691" y="164455"/>
          <a:ext cx="2503896" cy="1064121"/>
          <a:chOff x="11166302208" y="999685"/>
          <a:chExt cx="1611776" cy="1046607"/>
        </a:xfrm>
      </xdr:grpSpPr>
      <xdr:pic>
        <xdr:nvPicPr>
          <xdr:cNvPr id="4" name="صورة 3" descr=" ">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srcRect/>
          <a:stretch>
            <a:fillRect/>
          </a:stretch>
        </xdr:blipFill>
        <xdr:spPr>
          <a:xfrm>
            <a:off x="-1718528191" y="999685"/>
            <a:ext cx="1327262" cy="301025"/>
          </a:xfrm>
          <a:prstGeom prst="rect">
            <a:avLst/>
          </a:prstGeom>
          <a:noFill/>
          <a:ln w="9525" cap="flat" cmpd="sng">
            <a:noFill/>
            <a:prstDash val="solid"/>
            <a:miter/>
          </a:ln>
          <a:effectLst/>
        </xdr:spPr>
      </xdr:pic>
      <xdr:pic>
        <xdr:nvPicPr>
          <xdr:cNvPr id="5" name="صورة 4" descr=" ">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3">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6" name=" ">
            <a:extLst>
              <a:ext uri="{FF2B5EF4-FFF2-40B4-BE49-F238E27FC236}">
                <a16:creationId xmlns:a16="http://schemas.microsoft.com/office/drawing/2014/main" id="{00000000-0008-0000-0000-000006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20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5</xdr:col>
      <xdr:colOff>2833590</xdr:colOff>
      <xdr:row>25</xdr:row>
      <xdr:rowOff>49113</xdr:rowOff>
    </xdr:from>
    <xdr:to>
      <xdr:col>6</xdr:col>
      <xdr:colOff>1231954</xdr:colOff>
      <xdr:row>27</xdr:row>
      <xdr:rowOff>531576</xdr:rowOff>
    </xdr:to>
    <xdr:grpSp>
      <xdr:nvGrpSpPr>
        <xdr:cNvPr id="8" name=" ">
          <a:extLst>
            <a:ext uri="{FF2B5EF4-FFF2-40B4-BE49-F238E27FC236}">
              <a16:creationId xmlns:a16="http://schemas.microsoft.com/office/drawing/2014/main" id="{00000000-0008-0000-0000-000008000000}"/>
            </a:ext>
          </a:extLst>
        </xdr:cNvPr>
        <xdr:cNvGrpSpPr/>
      </xdr:nvGrpSpPr>
      <xdr:grpSpPr>
        <a:xfrm flipH="1">
          <a:off x="28412824" y="46752339"/>
          <a:ext cx="6387074" cy="828128"/>
          <a:chOff x="11321676800" y="962328704"/>
          <a:chExt cx="4555776" cy="1926848"/>
        </a:xfrm>
      </xdr:grpSpPr>
      <xdr:sp macro="" textlink="">
        <xdr:nvSpPr>
          <xdr:cNvPr id="9" name=" ">
            <a:extLst>
              <a:ext uri="{FF2B5EF4-FFF2-40B4-BE49-F238E27FC236}">
                <a16:creationId xmlns:a16="http://schemas.microsoft.com/office/drawing/2014/main" id="{00000000-0008-0000-0000-000009000000}"/>
              </a:ext>
            </a:extLst>
          </xdr:cNvPr>
          <xdr:cNvSpPr txBox="1"/>
        </xdr:nvSpPr>
        <xdr:spPr>
          <a:xfrm>
            <a:off x="-1563224605" y="962328697"/>
            <a:ext cx="4555435" cy="1926824"/>
          </a:xfrm>
          <a:prstGeom prst="rect">
            <a:avLst/>
          </a:prstGeom>
          <a:solidFill>
            <a:srgbClr val="FBE4D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nvGrpSpPr>
          <xdr:cNvPr id="10" name=" ">
            <a:extLst>
              <a:ext uri="{FF2B5EF4-FFF2-40B4-BE49-F238E27FC236}">
                <a16:creationId xmlns:a16="http://schemas.microsoft.com/office/drawing/2014/main" id="{00000000-0008-0000-0000-00000A000000}"/>
              </a:ext>
            </a:extLst>
          </xdr:cNvPr>
          <xdr:cNvGrpSpPr/>
        </xdr:nvGrpSpPr>
        <xdr:grpSpPr>
          <a:xfrm>
            <a:off x="-1562575802" y="962508153"/>
            <a:ext cx="3313045" cy="1394238"/>
            <a:chOff x="11305775104" y="958822400"/>
            <a:chExt cx="3312640" cy="1394240"/>
          </a:xfrm>
        </xdr:grpSpPr>
        <xdr:sp macro="" textlink="">
          <xdr:nvSpPr>
            <xdr:cNvPr id="11" name=" ">
              <a:extLst>
                <a:ext uri="{FF2B5EF4-FFF2-40B4-BE49-F238E27FC236}">
                  <a16:creationId xmlns:a16="http://schemas.microsoft.com/office/drawing/2014/main" id="{00000000-0008-0000-0000-00000B000000}"/>
                </a:ext>
              </a:extLst>
            </xdr:cNvPr>
            <xdr:cNvSpPr txBox="1"/>
          </xdr:nvSpPr>
          <xdr:spPr>
            <a:xfrm>
              <a:off x="-1576186888" y="958919027"/>
              <a:ext cx="372718" cy="372717"/>
            </a:xfrm>
            <a:prstGeom prst="rect">
              <a:avLst/>
            </a:prstGeom>
            <a:solidFill>
              <a:srgbClr val="A8D08D"/>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2" name=" ">
              <a:extLst>
                <a:ext uri="{FF2B5EF4-FFF2-40B4-BE49-F238E27FC236}">
                  <a16:creationId xmlns:a16="http://schemas.microsoft.com/office/drawing/2014/main" id="{00000000-0008-0000-0000-00000C000000}"/>
                </a:ext>
              </a:extLst>
            </xdr:cNvPr>
            <xdr:cNvSpPr txBox="1"/>
          </xdr:nvSpPr>
          <xdr:spPr>
            <a:xfrm>
              <a:off x="-1576200694" y="959692064"/>
              <a:ext cx="372718" cy="372719"/>
            </a:xfrm>
            <a:prstGeom prst="rect">
              <a:avLst/>
            </a:prstGeom>
            <a:solidFill>
              <a:srgbClr val="FFD86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3" name=" ">
              <a:extLst>
                <a:ext uri="{FF2B5EF4-FFF2-40B4-BE49-F238E27FC236}">
                  <a16:creationId xmlns:a16="http://schemas.microsoft.com/office/drawing/2014/main" id="{00000000-0008-0000-0000-00000D000000}"/>
                </a:ext>
              </a:extLst>
            </xdr:cNvPr>
            <xdr:cNvSpPr txBox="1"/>
          </xdr:nvSpPr>
          <xdr:spPr>
            <a:xfrm>
              <a:off x="-1579127215" y="958822392"/>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التنموية</a:t>
              </a:r>
            </a:p>
          </xdr:txBody>
        </xdr:sp>
        <xdr:sp macro="" textlink="">
          <xdr:nvSpPr>
            <xdr:cNvPr id="14" name=" ">
              <a:extLst>
                <a:ext uri="{FF2B5EF4-FFF2-40B4-BE49-F238E27FC236}">
                  <a16:creationId xmlns:a16="http://schemas.microsoft.com/office/drawing/2014/main" id="{00000000-0008-0000-0000-00000E000000}"/>
                </a:ext>
              </a:extLst>
            </xdr:cNvPr>
            <xdr:cNvSpPr txBox="1"/>
          </xdr:nvSpPr>
          <xdr:spPr>
            <a:xfrm>
              <a:off x="-1579113410" y="959623043"/>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الطارئة</a:t>
              </a:r>
            </a:p>
          </xdr:txBody>
        </xdr:sp>
      </xdr:grpSp>
    </xdr:grpSp>
    <xdr:clientData/>
  </xdr:twoCellAnchor>
  <xdr:twoCellAnchor>
    <xdr:from>
      <xdr:col>0</xdr:col>
      <xdr:colOff>2166170</xdr:colOff>
      <xdr:row>0</xdr:row>
      <xdr:rowOff>0</xdr:rowOff>
    </xdr:from>
    <xdr:to>
      <xdr:col>2</xdr:col>
      <xdr:colOff>2377121</xdr:colOff>
      <xdr:row>1</xdr:row>
      <xdr:rowOff>92177</xdr:rowOff>
    </xdr:to>
    <xdr:sp macro="" textlink="">
      <xdr:nvSpPr>
        <xdr:cNvPr id="15" name=" ">
          <a:extLst>
            <a:ext uri="{FF2B5EF4-FFF2-40B4-BE49-F238E27FC236}">
              <a16:creationId xmlns:a16="http://schemas.microsoft.com/office/drawing/2014/main" id="{B2A5EEB3-DC0D-4FFB-B0D6-F2FDB69CA63C}"/>
            </a:ext>
          </a:extLst>
        </xdr:cNvPr>
        <xdr:cNvSpPr txBox="1"/>
      </xdr:nvSpPr>
      <xdr:spPr>
        <a:xfrm flipH="1">
          <a:off x="2166170" y="0"/>
          <a:ext cx="3560064" cy="1198306"/>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a:solidFill>
                <a:srgbClr val="000000"/>
              </a:solidFill>
              <a:latin typeface="Calibri" panose="00000000000000000000" charset="0"/>
              <a:ea typeface="Calibri" panose="00000000000000000000" charset="0"/>
            </a:rPr>
            <a:t>Republic Of Yemen</a:t>
          </a:r>
        </a:p>
        <a:p>
          <a:pPr algn="ctr"/>
          <a:r>
            <a:rPr lang="en-US" altLang="zh-CN" sz="2400">
              <a:solidFill>
                <a:srgbClr val="000000"/>
              </a:solidFill>
              <a:latin typeface="Calibri" panose="00000000000000000000" charset="0"/>
              <a:ea typeface="Calibri" panose="00000000000000000000" charset="0"/>
            </a:rPr>
            <a:t>Taiz Governorate</a:t>
          </a:r>
        </a:p>
        <a:p>
          <a:pPr algn="ctr"/>
          <a:r>
            <a:rPr lang="en-US" altLang="zh-CN" sz="2400">
              <a:solidFill>
                <a:srgbClr val="000000"/>
              </a:solidFill>
              <a:latin typeface="Calibri" panose="00000000000000000000" charset="0"/>
              <a:ea typeface="Calibri" panose="00000000000000000000" charset="0"/>
            </a:rPr>
            <a:t>MOPIC Office</a:t>
          </a:r>
        </a:p>
      </xdr:txBody>
    </xdr:sp>
    <xdr:clientData/>
  </xdr:twoCellAnchor>
  <xdr:twoCellAnchor>
    <xdr:from>
      <xdr:col>5</xdr:col>
      <xdr:colOff>553063</xdr:colOff>
      <xdr:row>24</xdr:row>
      <xdr:rowOff>276531</xdr:rowOff>
    </xdr:from>
    <xdr:to>
      <xdr:col>5</xdr:col>
      <xdr:colOff>5300200</xdr:colOff>
      <xdr:row>30</xdr:row>
      <xdr:rowOff>230443</xdr:rowOff>
    </xdr:to>
    <xdr:grpSp>
      <xdr:nvGrpSpPr>
        <xdr:cNvPr id="16" name="مجموعة 15">
          <a:extLst>
            <a:ext uri="{FF2B5EF4-FFF2-40B4-BE49-F238E27FC236}">
              <a16:creationId xmlns:a16="http://schemas.microsoft.com/office/drawing/2014/main" id="{3B0C072D-E531-4BEA-B620-6CEDE1D31655}"/>
            </a:ext>
          </a:extLst>
        </xdr:cNvPr>
        <xdr:cNvGrpSpPr/>
      </xdr:nvGrpSpPr>
      <xdr:grpSpPr>
        <a:xfrm>
          <a:off x="26132297" y="46687862"/>
          <a:ext cx="4747137" cy="1705283"/>
          <a:chOff x="11321677283" y="962328697"/>
          <a:chExt cx="4555435" cy="1926824"/>
        </a:xfrm>
      </xdr:grpSpPr>
      <xdr:sp macro="" textlink="">
        <xdr:nvSpPr>
          <xdr:cNvPr id="17" name="مربع نص 16">
            <a:extLst>
              <a:ext uri="{FF2B5EF4-FFF2-40B4-BE49-F238E27FC236}">
                <a16:creationId xmlns:a16="http://schemas.microsoft.com/office/drawing/2014/main" id="{41438977-F41D-4D75-8E38-52A29F0D9EFE}"/>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8" name="مجموعة 17">
            <a:extLst>
              <a:ext uri="{FF2B5EF4-FFF2-40B4-BE49-F238E27FC236}">
                <a16:creationId xmlns:a16="http://schemas.microsoft.com/office/drawing/2014/main" id="{0009841B-8986-4CCC-8CFF-AADF68F880B5}"/>
              </a:ext>
            </a:extLst>
          </xdr:cNvPr>
          <xdr:cNvGrpSpPr/>
        </xdr:nvGrpSpPr>
        <xdr:grpSpPr>
          <a:xfrm>
            <a:off x="11321816891" y="962508153"/>
            <a:ext cx="3894290" cy="1394238"/>
            <a:chOff x="11305265478" y="958822392"/>
            <a:chExt cx="3894290" cy="1394238"/>
          </a:xfrm>
        </xdr:grpSpPr>
        <xdr:sp macro="" textlink="">
          <xdr:nvSpPr>
            <xdr:cNvPr id="19" name="مربع نص 18">
              <a:extLst>
                <a:ext uri="{FF2B5EF4-FFF2-40B4-BE49-F238E27FC236}">
                  <a16:creationId xmlns:a16="http://schemas.microsoft.com/office/drawing/2014/main" id="{B67C3763-E2DB-47D5-9EC5-477782F00208}"/>
                </a:ext>
              </a:extLst>
            </xdr:cNvPr>
            <xdr:cNvSpPr txBox="1"/>
          </xdr:nvSpPr>
          <xdr:spPr>
            <a:xfrm>
              <a:off x="11305294622" y="958899363"/>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0" name="مربع نص 19">
              <a:extLst>
                <a:ext uri="{FF2B5EF4-FFF2-40B4-BE49-F238E27FC236}">
                  <a16:creationId xmlns:a16="http://schemas.microsoft.com/office/drawing/2014/main" id="{D9CBAF1E-4850-433E-8143-9E7828037DE7}"/>
                </a:ext>
              </a:extLst>
            </xdr:cNvPr>
            <xdr:cNvSpPr txBox="1"/>
          </xdr:nvSpPr>
          <xdr:spPr>
            <a:xfrm>
              <a:off x="11305265478" y="959731392"/>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1" name="مربع نص 20">
              <a:extLst>
                <a:ext uri="{FF2B5EF4-FFF2-40B4-BE49-F238E27FC236}">
                  <a16:creationId xmlns:a16="http://schemas.microsoft.com/office/drawing/2014/main" id="{C875A071-281E-490A-829D-0E24DF9E798F}"/>
                </a:ext>
              </a:extLst>
            </xdr:cNvPr>
            <xdr:cNvSpPr txBox="1"/>
          </xdr:nvSpPr>
          <xdr:spPr>
            <a:xfrm>
              <a:off x="11305774673" y="958822392"/>
              <a:ext cx="3354419"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Development Projects</a:t>
              </a:r>
              <a:endParaRPr lang="ar-SA" sz="2400" b="1"/>
            </a:p>
          </xdr:txBody>
        </xdr:sp>
        <xdr:sp macro="" textlink="">
          <xdr:nvSpPr>
            <xdr:cNvPr id="22" name="مربع نص 21">
              <a:extLst>
                <a:ext uri="{FF2B5EF4-FFF2-40B4-BE49-F238E27FC236}">
                  <a16:creationId xmlns:a16="http://schemas.microsoft.com/office/drawing/2014/main" id="{AF02F734-D279-4EB8-B345-22FA3AF85221}"/>
                </a:ext>
              </a:extLst>
            </xdr:cNvPr>
            <xdr:cNvSpPr txBox="1"/>
          </xdr:nvSpPr>
          <xdr:spPr>
            <a:xfrm>
              <a:off x="11305788478" y="959623042"/>
              <a:ext cx="3371290"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Emergency Projects</a:t>
              </a:r>
              <a:endParaRPr lang="ar-SA" sz="2400" b="1"/>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559988</xdr:colOff>
      <xdr:row>0</xdr:row>
      <xdr:rowOff>48369</xdr:rowOff>
    </xdr:from>
    <xdr:to>
      <xdr:col>0</xdr:col>
      <xdr:colOff>2215064</xdr:colOff>
      <xdr:row>1</xdr:row>
      <xdr:rowOff>0</xdr:rowOff>
    </xdr:to>
    <xdr:grpSp>
      <xdr:nvGrpSpPr>
        <xdr:cNvPr id="2" name=" ">
          <a:extLst>
            <a:ext uri="{FF2B5EF4-FFF2-40B4-BE49-F238E27FC236}">
              <a16:creationId xmlns:a16="http://schemas.microsoft.com/office/drawing/2014/main" id="{00000000-0008-0000-0100-000002000000}"/>
            </a:ext>
          </a:extLst>
        </xdr:cNvPr>
        <xdr:cNvGrpSpPr/>
      </xdr:nvGrpSpPr>
      <xdr:grpSpPr>
        <a:xfrm flipH="1">
          <a:off x="559988" y="48369"/>
          <a:ext cx="1655076" cy="1189881"/>
          <a:chOff x="11166302208" y="989610"/>
          <a:chExt cx="1611776" cy="1056682"/>
        </a:xfrm>
      </xdr:grpSpPr>
      <xdr:pic>
        <xdr:nvPicPr>
          <xdr:cNvPr id="3" name="صورة 2" descr=" ">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a:srcRect/>
          <a:stretch>
            <a:fillRect/>
          </a:stretch>
        </xdr:blipFill>
        <xdr:spPr>
          <a:xfrm>
            <a:off x="-1718528192" y="989610"/>
            <a:ext cx="1391920" cy="334645"/>
          </a:xfrm>
          <a:prstGeom prst="rect">
            <a:avLst/>
          </a:prstGeom>
          <a:noFill/>
          <a:ln w="9525" cap="flat" cmpd="sng">
            <a:noFill/>
            <a:prstDash val="solid"/>
            <a:miter/>
          </a:ln>
          <a:effectLst/>
        </xdr:spPr>
      </xdr:pic>
      <xdr:pic>
        <xdr:nvPicPr>
          <xdr:cNvPr id="4" name="صورة 3" descr=" ">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5" name=" ">
            <a:extLst>
              <a:ext uri="{FF2B5EF4-FFF2-40B4-BE49-F238E27FC236}">
                <a16:creationId xmlns:a16="http://schemas.microsoft.com/office/drawing/2014/main" id="{00000000-0008-0000-0100-000005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18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2</xdr:col>
      <xdr:colOff>336025</xdr:colOff>
      <xdr:row>0</xdr:row>
      <xdr:rowOff>172764</xdr:rowOff>
    </xdr:from>
    <xdr:to>
      <xdr:col>3</xdr:col>
      <xdr:colOff>301625</xdr:colOff>
      <xdr:row>0</xdr:row>
      <xdr:rowOff>1111250</xdr:rowOff>
    </xdr:to>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3"/>
        <a:srcRect/>
        <a:stretch>
          <a:fillRect/>
        </a:stretch>
      </xdr:blipFill>
      <xdr:spPr>
        <a:xfrm>
          <a:off x="7638525" y="172764"/>
          <a:ext cx="1330850" cy="938486"/>
        </a:xfrm>
        <a:prstGeom prst="rect">
          <a:avLst/>
        </a:prstGeom>
        <a:noFill/>
        <a:ln w="9525" cap="flat" cmpd="sng">
          <a:noFill/>
          <a:prstDash val="solid"/>
          <a:miter/>
        </a:ln>
        <a:effectLst/>
      </xdr:spPr>
    </xdr:pic>
    <xdr:clientData/>
  </xdr:twoCellAnchor>
  <xdr:twoCellAnchor>
    <xdr:from>
      <xdr:col>0</xdr:col>
      <xdr:colOff>0</xdr:colOff>
      <xdr:row>0</xdr:row>
      <xdr:rowOff>0</xdr:rowOff>
    </xdr:from>
    <xdr:to>
      <xdr:col>0</xdr:col>
      <xdr:colOff>2953771</xdr:colOff>
      <xdr:row>0</xdr:row>
      <xdr:rowOff>1194718</xdr:rowOff>
    </xdr:to>
    <xdr:sp macro="" textlink="">
      <xdr:nvSpPr>
        <xdr:cNvPr id="8" name=" ">
          <a:extLst>
            <a:ext uri="{FF2B5EF4-FFF2-40B4-BE49-F238E27FC236}">
              <a16:creationId xmlns:a16="http://schemas.microsoft.com/office/drawing/2014/main" id="{4AF379CA-89FE-4C04-A85E-9D3641FB1834}"/>
            </a:ext>
          </a:extLst>
        </xdr:cNvPr>
        <xdr:cNvSpPr txBox="1"/>
      </xdr:nvSpPr>
      <xdr:spPr>
        <a:xfrm flipH="1">
          <a:off x="0" y="0"/>
          <a:ext cx="2953771" cy="1194718"/>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800">
              <a:solidFill>
                <a:srgbClr val="000000"/>
              </a:solidFill>
              <a:latin typeface="Calibri" panose="00000000000000000000" charset="0"/>
              <a:ea typeface="Calibri" panose="00000000000000000000" charset="0"/>
            </a:rPr>
            <a:t>Republic Of Yemen</a:t>
          </a:r>
        </a:p>
        <a:p>
          <a:pPr algn="ctr"/>
          <a:r>
            <a:rPr lang="en-US" altLang="zh-CN" sz="1800">
              <a:solidFill>
                <a:srgbClr val="000000"/>
              </a:solidFill>
              <a:latin typeface="Calibri" panose="00000000000000000000" charset="0"/>
              <a:ea typeface="Calibri" panose="00000000000000000000" charset="0"/>
            </a:rPr>
            <a:t>Taiz Governorate</a:t>
          </a:r>
        </a:p>
        <a:p>
          <a:pPr algn="ctr"/>
          <a:r>
            <a:rPr lang="en-US" altLang="zh-CN" sz="1800">
              <a:solidFill>
                <a:srgbClr val="000000"/>
              </a:solidFill>
              <a:latin typeface="Calibri" panose="00000000000000000000" charset="0"/>
              <a:ea typeface="Calibri" panose="00000000000000000000" charset="0"/>
            </a:rPr>
            <a:t>MOPIC Office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U65"/>
  <sheetViews>
    <sheetView tabSelected="1" topLeftCell="F1" zoomScale="62" zoomScaleNormal="62" zoomScaleSheetLayoutView="50" workbookViewId="0">
      <selection activeCell="F37" sqref="F37"/>
    </sheetView>
  </sheetViews>
  <sheetFormatPr defaultColWidth="9" defaultRowHeight="23.25"/>
  <cols>
    <col min="1" max="1" width="10" style="81" customWidth="1"/>
    <col min="2" max="2" width="6.25" style="46" bestFit="1" customWidth="1"/>
    <col min="3" max="3" width="84.625" style="82" customWidth="1"/>
    <col min="4" max="4" width="131.25" style="83" customWidth="1"/>
    <col min="5" max="5" width="103.375" style="84" customWidth="1"/>
    <col min="6" max="6" width="104.875" style="84" customWidth="1"/>
    <col min="7" max="7" width="21.5" style="85" customWidth="1"/>
    <col min="8" max="8" width="18.25" style="86" customWidth="1"/>
    <col min="9" max="9" width="71.25" style="83" customWidth="1"/>
    <col min="10" max="10" width="18.75" style="87" bestFit="1" customWidth="1"/>
    <col min="11" max="11" width="23.25" style="83" customWidth="1"/>
    <col min="12" max="12" width="10.625" style="85" customWidth="1"/>
    <col min="13" max="13" width="10.75" style="85" bestFit="1" customWidth="1"/>
    <col min="14" max="14" width="21.375" style="83" customWidth="1"/>
    <col min="15" max="15" width="18.125" style="83" customWidth="1"/>
    <col min="16" max="16" width="25.875" style="88" customWidth="1"/>
    <col min="17" max="17" width="22.625" style="86" customWidth="1"/>
    <col min="18" max="18" width="15.5" style="86" bestFit="1" customWidth="1"/>
    <col min="19" max="19" width="15.875" style="86" bestFit="1" customWidth="1"/>
    <col min="20" max="20" width="28.875" style="86" customWidth="1"/>
    <col min="21" max="21" width="35.25" style="80" customWidth="1"/>
    <col min="22" max="22" width="62.625" style="11" customWidth="1"/>
    <col min="23" max="23" width="14.5" style="12" customWidth="1"/>
    <col min="24" max="24" width="23.125" style="13" customWidth="1"/>
    <col min="25" max="25" width="16.625" style="13" bestFit="1" customWidth="1"/>
    <col min="26" max="354" width="9" style="13"/>
    <col min="355" max="355" width="9" style="14"/>
    <col min="356" max="16384" width="9" style="15"/>
  </cols>
  <sheetData>
    <row r="1" spans="1:359" ht="105.75" customHeight="1">
      <c r="A1" s="111"/>
      <c r="B1" s="112"/>
      <c r="C1" s="112"/>
      <c r="D1" s="112"/>
      <c r="E1" s="112"/>
      <c r="F1" s="112"/>
      <c r="G1" s="112"/>
      <c r="H1" s="112"/>
      <c r="I1" s="112"/>
      <c r="J1" s="112"/>
      <c r="K1" s="112"/>
      <c r="L1" s="112"/>
      <c r="M1" s="112"/>
      <c r="N1" s="112"/>
      <c r="O1" s="112"/>
      <c r="P1" s="112"/>
      <c r="Q1" s="112"/>
      <c r="R1" s="112"/>
      <c r="S1" s="112"/>
      <c r="T1" s="112"/>
      <c r="U1" s="112"/>
    </row>
    <row r="2" spans="1:359" ht="54.75" customHeight="1">
      <c r="A2" s="118" t="s">
        <v>120</v>
      </c>
      <c r="B2" s="119"/>
      <c r="C2" s="119"/>
      <c r="D2" s="119"/>
      <c r="E2" s="119"/>
      <c r="F2" s="119"/>
      <c r="G2" s="119"/>
      <c r="H2" s="119"/>
      <c r="I2" s="119"/>
      <c r="J2" s="119"/>
      <c r="K2" s="119"/>
      <c r="L2" s="119"/>
      <c r="M2" s="119"/>
      <c r="N2" s="119"/>
      <c r="O2" s="119"/>
      <c r="P2" s="119"/>
      <c r="Q2" s="119"/>
      <c r="R2" s="119"/>
      <c r="S2" s="119"/>
      <c r="T2" s="119"/>
      <c r="U2" s="119"/>
      <c r="V2" s="16"/>
      <c r="W2" s="17"/>
    </row>
    <row r="3" spans="1:359" ht="74.25" customHeight="1">
      <c r="A3" s="91" t="s">
        <v>2</v>
      </c>
      <c r="B3" s="102" t="s">
        <v>3</v>
      </c>
      <c r="C3" s="102" t="s">
        <v>4</v>
      </c>
      <c r="D3" s="102" t="s">
        <v>5</v>
      </c>
      <c r="E3" s="102" t="s">
        <v>6</v>
      </c>
      <c r="F3" s="102" t="s">
        <v>7</v>
      </c>
      <c r="G3" s="102" t="s">
        <v>9</v>
      </c>
      <c r="H3" s="102"/>
      <c r="I3" s="102" t="s">
        <v>11</v>
      </c>
      <c r="J3" s="120" t="s">
        <v>12</v>
      </c>
      <c r="K3" s="102" t="s">
        <v>14</v>
      </c>
      <c r="L3" s="102"/>
      <c r="M3" s="102"/>
      <c r="N3" s="108" t="s">
        <v>18</v>
      </c>
      <c r="O3" s="108"/>
      <c r="P3" s="106" t="s">
        <v>20</v>
      </c>
      <c r="Q3" s="94" t="s">
        <v>23</v>
      </c>
      <c r="R3" s="95"/>
      <c r="S3" s="95"/>
      <c r="T3" s="96"/>
      <c r="U3" s="109" t="s">
        <v>26</v>
      </c>
      <c r="V3" s="16"/>
      <c r="W3" s="17"/>
    </row>
    <row r="4" spans="1:359" ht="69.75">
      <c r="A4" s="91"/>
      <c r="B4" s="102"/>
      <c r="C4" s="102"/>
      <c r="D4" s="102"/>
      <c r="E4" s="102"/>
      <c r="F4" s="102"/>
      <c r="G4" s="18" t="s">
        <v>8</v>
      </c>
      <c r="H4" s="19" t="s">
        <v>10</v>
      </c>
      <c r="I4" s="102"/>
      <c r="J4" s="120"/>
      <c r="K4" s="18" t="s">
        <v>13</v>
      </c>
      <c r="L4" s="18" t="s">
        <v>15</v>
      </c>
      <c r="M4" s="18" t="s">
        <v>16</v>
      </c>
      <c r="N4" s="18" t="s">
        <v>17</v>
      </c>
      <c r="O4" s="18" t="s">
        <v>19</v>
      </c>
      <c r="P4" s="106"/>
      <c r="Q4" s="19" t="s">
        <v>21</v>
      </c>
      <c r="R4" s="19" t="s">
        <v>22</v>
      </c>
      <c r="S4" s="19" t="s">
        <v>24</v>
      </c>
      <c r="T4" s="19" t="s">
        <v>25</v>
      </c>
      <c r="U4" s="102"/>
      <c r="V4" s="16"/>
      <c r="W4" s="17"/>
    </row>
    <row r="5" spans="1:359" ht="56.25" customHeight="1">
      <c r="A5" s="115" t="s">
        <v>47</v>
      </c>
      <c r="B5" s="116"/>
      <c r="C5" s="116"/>
      <c r="D5" s="116"/>
      <c r="E5" s="116"/>
      <c r="F5" s="116"/>
      <c r="G5" s="116"/>
      <c r="H5" s="116"/>
      <c r="I5" s="116"/>
      <c r="J5" s="116"/>
      <c r="K5" s="116"/>
      <c r="L5" s="116"/>
      <c r="M5" s="116"/>
      <c r="N5" s="116"/>
      <c r="O5" s="116"/>
      <c r="P5" s="116"/>
      <c r="Q5" s="116"/>
      <c r="R5" s="116"/>
      <c r="S5" s="116"/>
      <c r="T5" s="116"/>
      <c r="U5" s="117"/>
      <c r="V5" s="16"/>
      <c r="W5" s="27"/>
    </row>
    <row r="6" spans="1:359" s="46" customFormat="1" ht="116.25">
      <c r="A6" s="103" t="s">
        <v>123</v>
      </c>
      <c r="B6" s="37">
        <v>1</v>
      </c>
      <c r="C6" s="38" t="s">
        <v>29</v>
      </c>
      <c r="D6" s="33" t="s">
        <v>48</v>
      </c>
      <c r="E6" s="22" t="s">
        <v>78</v>
      </c>
      <c r="F6" s="22" t="s">
        <v>96</v>
      </c>
      <c r="G6" s="22" t="s">
        <v>0</v>
      </c>
      <c r="H6" s="26"/>
      <c r="I6" s="22" t="s">
        <v>27</v>
      </c>
      <c r="J6" s="36">
        <v>50000</v>
      </c>
      <c r="K6" s="39"/>
      <c r="L6" s="22" t="s">
        <v>0</v>
      </c>
      <c r="M6" s="35"/>
      <c r="N6" s="20" t="s">
        <v>0</v>
      </c>
      <c r="O6" s="40"/>
      <c r="P6" s="24">
        <v>0</v>
      </c>
      <c r="Q6" s="41"/>
      <c r="R6" s="41"/>
      <c r="S6" s="41"/>
      <c r="T6" s="41" t="s">
        <v>0</v>
      </c>
      <c r="U6" s="22" t="s">
        <v>28</v>
      </c>
      <c r="V6" s="42"/>
      <c r="W6" s="43"/>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5"/>
    </row>
    <row r="7" spans="1:359" ht="162.75">
      <c r="A7" s="104"/>
      <c r="B7" s="47">
        <v>2</v>
      </c>
      <c r="C7" s="48" t="s">
        <v>30</v>
      </c>
      <c r="D7" s="48" t="s">
        <v>49</v>
      </c>
      <c r="E7" s="48" t="s">
        <v>79</v>
      </c>
      <c r="F7" s="48" t="s">
        <v>97</v>
      </c>
      <c r="G7" s="48" t="s">
        <v>0</v>
      </c>
      <c r="H7" s="48" t="s">
        <v>0</v>
      </c>
      <c r="I7" s="48" t="s">
        <v>27</v>
      </c>
      <c r="J7" s="49">
        <v>500000</v>
      </c>
      <c r="K7" s="50"/>
      <c r="L7" s="48" t="s">
        <v>0</v>
      </c>
      <c r="M7" s="51"/>
      <c r="N7" s="52" t="s">
        <v>0</v>
      </c>
      <c r="O7" s="52"/>
      <c r="P7" s="53">
        <v>0</v>
      </c>
      <c r="Q7" s="54"/>
      <c r="R7" s="54"/>
      <c r="S7" s="54"/>
      <c r="T7" s="89" t="s">
        <v>121</v>
      </c>
      <c r="U7" s="54" t="s">
        <v>28</v>
      </c>
      <c r="V7" s="16"/>
      <c r="W7" s="17"/>
    </row>
    <row r="8" spans="1:359" ht="162.75">
      <c r="A8" s="104"/>
      <c r="B8" s="37">
        <v>3</v>
      </c>
      <c r="C8" s="21" t="s">
        <v>31</v>
      </c>
      <c r="D8" s="37" t="s">
        <v>50</v>
      </c>
      <c r="E8" s="22" t="s">
        <v>80</v>
      </c>
      <c r="F8" s="22" t="s">
        <v>98</v>
      </c>
      <c r="G8" s="22" t="s">
        <v>0</v>
      </c>
      <c r="H8" s="26"/>
      <c r="I8" s="22" t="s">
        <v>27</v>
      </c>
      <c r="J8" s="36">
        <v>100000</v>
      </c>
      <c r="K8" s="22" t="s">
        <v>0</v>
      </c>
      <c r="L8" s="25"/>
      <c r="M8" s="35"/>
      <c r="N8" s="22" t="s">
        <v>0</v>
      </c>
      <c r="O8" s="22"/>
      <c r="P8" s="24">
        <v>0</v>
      </c>
      <c r="Q8" s="41"/>
      <c r="R8" s="25"/>
      <c r="S8" s="55"/>
      <c r="T8" s="26" t="s">
        <v>0</v>
      </c>
      <c r="U8" s="22" t="s">
        <v>28</v>
      </c>
      <c r="V8" s="16"/>
      <c r="W8" s="27"/>
    </row>
    <row r="9" spans="1:359" s="28" customFormat="1" ht="139.5">
      <c r="A9" s="104"/>
      <c r="B9" s="20">
        <v>4</v>
      </c>
      <c r="C9" s="21" t="s">
        <v>32</v>
      </c>
      <c r="D9" s="22" t="s">
        <v>51</v>
      </c>
      <c r="E9" s="22" t="s">
        <v>81</v>
      </c>
      <c r="F9" s="22" t="s">
        <v>99</v>
      </c>
      <c r="G9" s="22" t="s">
        <v>0</v>
      </c>
      <c r="H9" s="26"/>
      <c r="I9" s="22" t="s">
        <v>70</v>
      </c>
      <c r="J9" s="36">
        <v>7700000</v>
      </c>
      <c r="K9" s="22" t="s">
        <v>0</v>
      </c>
      <c r="L9" s="22"/>
      <c r="M9" s="22"/>
      <c r="N9" s="22" t="s">
        <v>0</v>
      </c>
      <c r="O9" s="22"/>
      <c r="P9" s="24">
        <v>0</v>
      </c>
      <c r="Q9" s="26"/>
      <c r="R9" s="26"/>
      <c r="S9" s="26"/>
      <c r="T9" s="26" t="s">
        <v>0</v>
      </c>
      <c r="U9" s="22" t="s">
        <v>28</v>
      </c>
      <c r="V9" s="16"/>
      <c r="W9" s="27"/>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c r="IW9" s="13"/>
      <c r="IX9" s="13"/>
      <c r="IY9" s="13"/>
      <c r="IZ9" s="13"/>
      <c r="JA9" s="13"/>
      <c r="JB9" s="13"/>
      <c r="JC9" s="13"/>
      <c r="JD9" s="13"/>
      <c r="JE9" s="13"/>
      <c r="JF9" s="13"/>
      <c r="JG9" s="13"/>
      <c r="JH9" s="13"/>
      <c r="JI9" s="13"/>
      <c r="JJ9" s="13"/>
      <c r="JK9" s="13"/>
      <c r="JL9" s="13"/>
      <c r="JM9" s="13"/>
      <c r="JN9" s="13"/>
      <c r="JO9" s="13"/>
      <c r="JP9" s="13"/>
      <c r="JQ9" s="13"/>
      <c r="JR9" s="13"/>
      <c r="JS9" s="13"/>
      <c r="JT9" s="13"/>
      <c r="JU9" s="13"/>
      <c r="JV9" s="13"/>
      <c r="JW9" s="13"/>
      <c r="JX9" s="13"/>
      <c r="JY9" s="13"/>
      <c r="JZ9" s="13"/>
      <c r="KA9" s="13"/>
      <c r="KB9" s="13"/>
      <c r="KC9" s="13"/>
      <c r="KD9" s="13"/>
      <c r="KE9" s="13"/>
      <c r="KF9" s="13"/>
      <c r="KG9" s="13"/>
      <c r="KH9" s="13"/>
      <c r="KI9" s="13"/>
      <c r="KJ9" s="13"/>
      <c r="KK9" s="13"/>
      <c r="KL9" s="13"/>
      <c r="KM9" s="13"/>
      <c r="KN9" s="13"/>
      <c r="KO9" s="13"/>
      <c r="KP9" s="13"/>
      <c r="KQ9" s="13"/>
      <c r="KR9" s="13"/>
      <c r="KS9" s="13"/>
      <c r="KT9" s="13"/>
      <c r="KU9" s="13"/>
      <c r="KV9" s="13"/>
      <c r="KW9" s="13"/>
      <c r="KX9" s="13"/>
      <c r="KY9" s="13"/>
      <c r="KZ9" s="13"/>
      <c r="LA9" s="13"/>
      <c r="LB9" s="13"/>
      <c r="LC9" s="13"/>
      <c r="LD9" s="13"/>
      <c r="LE9" s="13"/>
      <c r="LF9" s="13"/>
      <c r="LG9" s="13"/>
      <c r="LH9" s="13"/>
      <c r="LI9" s="13"/>
      <c r="LJ9" s="13"/>
      <c r="LK9" s="13"/>
      <c r="LL9" s="13"/>
      <c r="LM9" s="13"/>
      <c r="LN9" s="13"/>
      <c r="LO9" s="13"/>
      <c r="LP9" s="13"/>
      <c r="LQ9" s="13"/>
      <c r="LR9" s="13"/>
      <c r="LS9" s="13"/>
      <c r="LT9" s="13"/>
      <c r="LU9" s="13"/>
      <c r="LV9" s="13"/>
      <c r="LW9" s="13"/>
      <c r="LX9" s="13"/>
      <c r="LY9" s="13"/>
      <c r="LZ9" s="13"/>
      <c r="MA9" s="13"/>
      <c r="MB9" s="13"/>
      <c r="MC9" s="13"/>
      <c r="MD9" s="13"/>
      <c r="ME9" s="13"/>
      <c r="MF9" s="13"/>
      <c r="MG9" s="13"/>
      <c r="MH9" s="13"/>
      <c r="MI9" s="13"/>
      <c r="MJ9" s="13"/>
      <c r="MK9" s="13"/>
      <c r="ML9" s="13"/>
      <c r="MM9" s="13"/>
      <c r="MN9" s="13"/>
      <c r="MO9" s="13"/>
      <c r="MP9" s="13"/>
      <c r="MQ9" s="14"/>
      <c r="MR9" s="15"/>
      <c r="MS9" s="15"/>
      <c r="MT9" s="15"/>
      <c r="MU9" s="15"/>
    </row>
    <row r="10" spans="1:359" s="28" customFormat="1" ht="348.75">
      <c r="A10" s="104"/>
      <c r="B10" s="20">
        <v>5</v>
      </c>
      <c r="C10" s="37" t="s">
        <v>33</v>
      </c>
      <c r="D10" s="22" t="s">
        <v>52</v>
      </c>
      <c r="E10" s="22" t="s">
        <v>82</v>
      </c>
      <c r="F10" s="22" t="s">
        <v>100</v>
      </c>
      <c r="G10" s="22" t="s">
        <v>0</v>
      </c>
      <c r="H10" s="26"/>
      <c r="I10" s="26" t="s">
        <v>69</v>
      </c>
      <c r="J10" s="23">
        <v>1500000</v>
      </c>
      <c r="K10" s="22" t="s">
        <v>0</v>
      </c>
      <c r="L10" s="22"/>
      <c r="M10" s="22"/>
      <c r="N10" s="22" t="s">
        <v>0</v>
      </c>
      <c r="O10" s="22"/>
      <c r="P10" s="24">
        <v>0</v>
      </c>
      <c r="Q10" s="26"/>
      <c r="R10" s="26"/>
      <c r="S10" s="26"/>
      <c r="T10" s="26" t="s">
        <v>0</v>
      </c>
      <c r="U10" s="22" t="s">
        <v>28</v>
      </c>
      <c r="V10" s="16"/>
      <c r="W10" s="27"/>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4"/>
      <c r="MR10" s="15"/>
      <c r="MS10" s="15"/>
      <c r="MT10" s="15"/>
      <c r="MU10" s="15"/>
    </row>
    <row r="11" spans="1:359" s="28" customFormat="1" ht="409.5">
      <c r="A11" s="104"/>
      <c r="B11" s="37">
        <v>6</v>
      </c>
      <c r="C11" s="37" t="s">
        <v>34</v>
      </c>
      <c r="D11" s="22" t="s">
        <v>58</v>
      </c>
      <c r="E11" s="22" t="s">
        <v>83</v>
      </c>
      <c r="F11" s="22" t="s">
        <v>101</v>
      </c>
      <c r="G11" s="22" t="s">
        <v>0</v>
      </c>
      <c r="H11" s="26"/>
      <c r="I11" s="22" t="s">
        <v>71</v>
      </c>
      <c r="J11" s="36">
        <v>6300000</v>
      </c>
      <c r="K11" s="22" t="s">
        <v>0</v>
      </c>
      <c r="L11" s="22"/>
      <c r="M11" s="22"/>
      <c r="N11" s="22" t="s">
        <v>0</v>
      </c>
      <c r="O11" s="40"/>
      <c r="P11" s="24">
        <v>0</v>
      </c>
      <c r="Q11" s="26"/>
      <c r="R11" s="26"/>
      <c r="S11" s="26"/>
      <c r="T11" s="26" t="s">
        <v>0</v>
      </c>
      <c r="U11" s="22" t="s">
        <v>28</v>
      </c>
      <c r="V11" s="16"/>
      <c r="W11" s="16"/>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4"/>
      <c r="MR11" s="15"/>
      <c r="MS11" s="15"/>
      <c r="MT11" s="15"/>
      <c r="MU11" s="15"/>
    </row>
    <row r="12" spans="1:359" ht="209.25">
      <c r="A12" s="104"/>
      <c r="B12" s="37">
        <v>7</v>
      </c>
      <c r="C12" s="37" t="s">
        <v>35</v>
      </c>
      <c r="D12" s="22" t="s">
        <v>53</v>
      </c>
      <c r="E12" s="22" t="s">
        <v>84</v>
      </c>
      <c r="F12" s="22" t="s">
        <v>102</v>
      </c>
      <c r="G12" s="22" t="s">
        <v>0</v>
      </c>
      <c r="H12" s="26"/>
      <c r="I12" s="22" t="s">
        <v>72</v>
      </c>
      <c r="J12" s="36">
        <v>605781</v>
      </c>
      <c r="K12" s="22" t="s">
        <v>0</v>
      </c>
      <c r="L12" s="22"/>
      <c r="M12" s="22"/>
      <c r="N12" s="22" t="s">
        <v>0</v>
      </c>
      <c r="O12" s="22"/>
      <c r="P12" s="24">
        <v>0</v>
      </c>
      <c r="Q12" s="26"/>
      <c r="R12" s="26"/>
      <c r="S12" s="26"/>
      <c r="T12" s="26" t="s">
        <v>0</v>
      </c>
      <c r="U12" s="22" t="s">
        <v>28</v>
      </c>
      <c r="V12" s="16"/>
      <c r="W12" s="27"/>
    </row>
    <row r="13" spans="1:359" s="56" customFormat="1" ht="325.5">
      <c r="A13" s="104"/>
      <c r="B13" s="29">
        <v>8</v>
      </c>
      <c r="C13" s="34" t="s">
        <v>36</v>
      </c>
      <c r="D13" s="22" t="s">
        <v>57</v>
      </c>
      <c r="E13" s="22" t="s">
        <v>85</v>
      </c>
      <c r="F13" s="22" t="s">
        <v>101</v>
      </c>
      <c r="G13" s="22" t="s">
        <v>0</v>
      </c>
      <c r="H13" s="26"/>
      <c r="I13" s="22" t="s">
        <v>27</v>
      </c>
      <c r="J13" s="36">
        <v>3200000</v>
      </c>
      <c r="K13" s="22" t="s">
        <v>0</v>
      </c>
      <c r="L13" s="22"/>
      <c r="M13" s="22"/>
      <c r="N13" s="22" t="s">
        <v>0</v>
      </c>
      <c r="O13" s="22"/>
      <c r="P13" s="24">
        <v>0</v>
      </c>
      <c r="Q13" s="26"/>
      <c r="R13" s="26"/>
      <c r="S13" s="26"/>
      <c r="T13" s="26" t="s">
        <v>0</v>
      </c>
      <c r="U13" s="22" t="s">
        <v>28</v>
      </c>
      <c r="V13" s="42"/>
      <c r="W13" s="43"/>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4"/>
      <c r="CI13" s="44"/>
      <c r="CJ13" s="44"/>
      <c r="CK13" s="44"/>
      <c r="CL13" s="44"/>
      <c r="CM13" s="44"/>
      <c r="CN13" s="44"/>
      <c r="CO13" s="44"/>
      <c r="CP13" s="44"/>
      <c r="CQ13" s="44"/>
      <c r="CR13" s="44"/>
      <c r="CS13" s="44"/>
      <c r="CT13" s="44"/>
      <c r="CU13" s="44"/>
      <c r="CV13" s="44"/>
      <c r="CW13" s="44"/>
      <c r="CX13" s="44"/>
      <c r="CY13" s="44"/>
      <c r="CZ13" s="44"/>
      <c r="DA13" s="44"/>
      <c r="DB13" s="44"/>
      <c r="DC13" s="44"/>
      <c r="DD13" s="44"/>
      <c r="DE13" s="44"/>
      <c r="DF13" s="44"/>
      <c r="DG13" s="44"/>
      <c r="DH13" s="44"/>
      <c r="DI13" s="44"/>
      <c r="DJ13" s="44"/>
      <c r="DK13" s="44"/>
      <c r="DL13" s="44"/>
      <c r="DM13" s="44"/>
      <c r="DN13" s="44"/>
      <c r="DO13" s="44"/>
      <c r="DP13" s="44"/>
      <c r="DQ13" s="44"/>
      <c r="DR13" s="44"/>
      <c r="DS13" s="44"/>
      <c r="DT13" s="44"/>
      <c r="DU13" s="44"/>
      <c r="DV13" s="44"/>
      <c r="DW13" s="44"/>
      <c r="DX13" s="44"/>
      <c r="DY13" s="44"/>
      <c r="DZ13" s="44"/>
      <c r="EA13" s="44"/>
      <c r="EB13" s="44"/>
      <c r="EC13" s="44"/>
      <c r="ED13" s="44"/>
      <c r="EE13" s="44"/>
      <c r="EF13" s="44"/>
      <c r="EG13" s="44"/>
      <c r="EH13" s="44"/>
      <c r="EI13" s="44"/>
      <c r="EJ13" s="44"/>
      <c r="EK13" s="44"/>
      <c r="EL13" s="44"/>
      <c r="EM13" s="44"/>
      <c r="EN13" s="44"/>
      <c r="EO13" s="44"/>
      <c r="EP13" s="44"/>
      <c r="EQ13" s="44"/>
      <c r="ER13" s="44"/>
      <c r="ES13" s="44"/>
      <c r="ET13" s="44"/>
      <c r="EU13" s="44"/>
      <c r="EV13" s="44"/>
      <c r="EW13" s="44"/>
      <c r="EX13" s="44"/>
      <c r="EY13" s="44"/>
      <c r="EZ13" s="44"/>
      <c r="FA13" s="44"/>
      <c r="FB13" s="44"/>
      <c r="FC13" s="44"/>
      <c r="FD13" s="44"/>
      <c r="FE13" s="44"/>
      <c r="FF13" s="44"/>
      <c r="FG13" s="44"/>
      <c r="FH13" s="44"/>
      <c r="FI13" s="44"/>
      <c r="FJ13" s="44"/>
      <c r="FK13" s="44"/>
      <c r="FL13" s="44"/>
      <c r="FM13" s="44"/>
      <c r="FN13" s="44"/>
      <c r="FO13" s="44"/>
      <c r="FP13" s="44"/>
      <c r="FQ13" s="44"/>
      <c r="FR13" s="44"/>
      <c r="FS13" s="44"/>
      <c r="FT13" s="44"/>
      <c r="FU13" s="44"/>
      <c r="FV13" s="44"/>
      <c r="FW13" s="44"/>
      <c r="FX13" s="44"/>
      <c r="FY13" s="44"/>
      <c r="FZ13" s="44"/>
      <c r="GA13" s="44"/>
      <c r="GB13" s="44"/>
      <c r="GC13" s="44"/>
      <c r="GD13" s="44"/>
      <c r="GE13" s="44"/>
      <c r="GF13" s="44"/>
      <c r="GG13" s="44"/>
      <c r="GH13" s="44"/>
      <c r="GI13" s="44"/>
      <c r="GJ13" s="44"/>
      <c r="GK13" s="44"/>
      <c r="GL13" s="44"/>
      <c r="GM13" s="44"/>
      <c r="GN13" s="44"/>
      <c r="GO13" s="44"/>
      <c r="GP13" s="44"/>
      <c r="GQ13" s="44"/>
      <c r="GR13" s="44"/>
      <c r="GS13" s="44"/>
      <c r="GT13" s="44"/>
      <c r="GU13" s="44"/>
      <c r="GV13" s="44"/>
      <c r="GW13" s="44"/>
      <c r="GX13" s="44"/>
      <c r="GY13" s="44"/>
      <c r="GZ13" s="44"/>
      <c r="HA13" s="44"/>
      <c r="HB13" s="44"/>
      <c r="HC13" s="44"/>
      <c r="HD13" s="44"/>
      <c r="HE13" s="44"/>
      <c r="HF13" s="44"/>
      <c r="HG13" s="44"/>
      <c r="HH13" s="44"/>
      <c r="HI13" s="44"/>
      <c r="HJ13" s="44"/>
      <c r="HK13" s="44"/>
      <c r="HL13" s="44"/>
      <c r="HM13" s="44"/>
      <c r="HN13" s="44"/>
      <c r="HO13" s="44"/>
      <c r="HP13" s="44"/>
      <c r="HQ13" s="44"/>
      <c r="HR13" s="44"/>
      <c r="HS13" s="44"/>
      <c r="HT13" s="44"/>
      <c r="HU13" s="44"/>
      <c r="HV13" s="44"/>
      <c r="HW13" s="44"/>
      <c r="HX13" s="44"/>
      <c r="HY13" s="44"/>
      <c r="HZ13" s="44"/>
      <c r="IA13" s="44"/>
      <c r="IB13" s="44"/>
      <c r="IC13" s="44"/>
      <c r="ID13" s="44"/>
      <c r="IE13" s="44"/>
      <c r="IF13" s="44"/>
      <c r="IG13" s="44"/>
      <c r="IH13" s="44"/>
      <c r="II13" s="44"/>
      <c r="IJ13" s="44"/>
      <c r="IK13" s="44"/>
      <c r="IL13" s="44"/>
      <c r="IM13" s="44"/>
      <c r="IN13" s="44"/>
      <c r="IO13" s="44"/>
      <c r="IP13" s="44"/>
      <c r="IQ13" s="44"/>
      <c r="IR13" s="44"/>
      <c r="IS13" s="44"/>
      <c r="IT13" s="44"/>
      <c r="IU13" s="44"/>
      <c r="IV13" s="44"/>
      <c r="IW13" s="44"/>
      <c r="IX13" s="44"/>
      <c r="IY13" s="44"/>
      <c r="IZ13" s="44"/>
      <c r="JA13" s="44"/>
      <c r="JB13" s="44"/>
      <c r="JC13" s="44"/>
      <c r="JD13" s="44"/>
      <c r="JE13" s="44"/>
      <c r="JF13" s="44"/>
      <c r="JG13" s="44"/>
      <c r="JH13" s="44"/>
      <c r="JI13" s="44"/>
      <c r="JJ13" s="44"/>
      <c r="JK13" s="44"/>
      <c r="JL13" s="44"/>
      <c r="JM13" s="44"/>
      <c r="JN13" s="44"/>
      <c r="JO13" s="44"/>
      <c r="JP13" s="44"/>
      <c r="JQ13" s="44"/>
      <c r="JR13" s="44"/>
      <c r="JS13" s="44"/>
      <c r="JT13" s="44"/>
      <c r="JU13" s="44"/>
      <c r="JV13" s="44"/>
      <c r="JW13" s="44"/>
      <c r="JX13" s="44"/>
      <c r="JY13" s="44"/>
      <c r="JZ13" s="44"/>
      <c r="KA13" s="44"/>
      <c r="KB13" s="44"/>
      <c r="KC13" s="44"/>
      <c r="KD13" s="44"/>
      <c r="KE13" s="44"/>
      <c r="KF13" s="44"/>
      <c r="KG13" s="44"/>
      <c r="KH13" s="44"/>
      <c r="KI13" s="44"/>
      <c r="KJ13" s="44"/>
      <c r="KK13" s="44"/>
      <c r="KL13" s="44"/>
      <c r="KM13" s="44"/>
      <c r="KN13" s="44"/>
      <c r="KO13" s="44"/>
      <c r="KP13" s="44"/>
      <c r="KQ13" s="44"/>
      <c r="KR13" s="44"/>
      <c r="KS13" s="44"/>
      <c r="KT13" s="44"/>
      <c r="KU13" s="44"/>
      <c r="KV13" s="44"/>
      <c r="KW13" s="44"/>
      <c r="KX13" s="44"/>
      <c r="KY13" s="44"/>
      <c r="KZ13" s="44"/>
      <c r="LA13" s="44"/>
      <c r="LB13" s="44"/>
      <c r="LC13" s="44"/>
      <c r="LD13" s="44"/>
      <c r="LE13" s="44"/>
      <c r="LF13" s="44"/>
      <c r="LG13" s="44"/>
      <c r="LH13" s="44"/>
      <c r="LI13" s="44"/>
      <c r="LJ13" s="44"/>
      <c r="LK13" s="44"/>
      <c r="LL13" s="44"/>
      <c r="LM13" s="44"/>
      <c r="LN13" s="44"/>
      <c r="LO13" s="44"/>
      <c r="LP13" s="44"/>
      <c r="LQ13" s="44"/>
      <c r="LR13" s="44"/>
      <c r="LS13" s="44"/>
      <c r="LT13" s="44"/>
      <c r="LU13" s="44"/>
      <c r="LV13" s="44"/>
      <c r="LW13" s="44"/>
      <c r="LX13" s="44"/>
      <c r="LY13" s="44"/>
      <c r="LZ13" s="44"/>
      <c r="MA13" s="44"/>
      <c r="MB13" s="44"/>
      <c r="MC13" s="44"/>
      <c r="MD13" s="44"/>
      <c r="ME13" s="44"/>
      <c r="MF13" s="44"/>
      <c r="MG13" s="44"/>
      <c r="MH13" s="44"/>
      <c r="MI13" s="44"/>
      <c r="MJ13" s="44"/>
      <c r="MK13" s="44"/>
      <c r="ML13" s="44"/>
      <c r="MM13" s="44"/>
      <c r="MN13" s="44"/>
      <c r="MO13" s="44"/>
      <c r="MP13" s="44"/>
      <c r="MQ13" s="45"/>
      <c r="MR13" s="46"/>
      <c r="MS13" s="46"/>
      <c r="MT13" s="46"/>
      <c r="MU13" s="46"/>
    </row>
    <row r="14" spans="1:359" s="28" customFormat="1" ht="116.25">
      <c r="A14" s="104"/>
      <c r="B14" s="37">
        <v>9</v>
      </c>
      <c r="C14" s="37" t="s">
        <v>37</v>
      </c>
      <c r="D14" s="22" t="s">
        <v>56</v>
      </c>
      <c r="E14" s="22" t="s">
        <v>86</v>
      </c>
      <c r="F14" s="22" t="s">
        <v>103</v>
      </c>
      <c r="G14" s="22" t="s">
        <v>0</v>
      </c>
      <c r="H14" s="26"/>
      <c r="I14" s="22" t="s">
        <v>74</v>
      </c>
      <c r="J14" s="36">
        <v>1800000</v>
      </c>
      <c r="K14" s="22" t="s">
        <v>0</v>
      </c>
      <c r="L14" s="22"/>
      <c r="M14" s="22"/>
      <c r="N14" s="22" t="s">
        <v>0</v>
      </c>
      <c r="O14" s="22"/>
      <c r="P14" s="24">
        <v>0</v>
      </c>
      <c r="Q14" s="26"/>
      <c r="R14" s="26"/>
      <c r="S14" s="26"/>
      <c r="T14" s="26" t="s">
        <v>0</v>
      </c>
      <c r="U14" s="22" t="s">
        <v>28</v>
      </c>
      <c r="V14" s="16"/>
      <c r="W14" s="27"/>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4"/>
      <c r="MR14" s="15"/>
      <c r="MS14" s="15"/>
      <c r="MT14" s="15"/>
      <c r="MU14" s="15"/>
    </row>
    <row r="15" spans="1:359" s="28" customFormat="1" ht="162.75">
      <c r="A15" s="104"/>
      <c r="B15" s="37">
        <v>10</v>
      </c>
      <c r="C15" s="37" t="s">
        <v>38</v>
      </c>
      <c r="D15" s="22" t="s">
        <v>55</v>
      </c>
      <c r="E15" s="22" t="s">
        <v>87</v>
      </c>
      <c r="F15" s="22" t="s">
        <v>104</v>
      </c>
      <c r="G15" s="22" t="s">
        <v>0</v>
      </c>
      <c r="H15" s="26"/>
      <c r="I15" s="22" t="s">
        <v>75</v>
      </c>
      <c r="J15" s="36">
        <v>900000</v>
      </c>
      <c r="K15" s="22" t="s">
        <v>0</v>
      </c>
      <c r="L15" s="22"/>
      <c r="M15" s="22"/>
      <c r="N15" s="22" t="s">
        <v>0</v>
      </c>
      <c r="O15" s="22"/>
      <c r="P15" s="24">
        <v>0</v>
      </c>
      <c r="Q15" s="26"/>
      <c r="R15" s="26"/>
      <c r="S15" s="26"/>
      <c r="T15" s="26" t="s">
        <v>0</v>
      </c>
      <c r="U15" s="22" t="s">
        <v>28</v>
      </c>
      <c r="V15" s="16"/>
      <c r="W15" s="27"/>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4"/>
      <c r="MR15" s="15"/>
      <c r="MS15" s="15"/>
      <c r="MT15" s="15"/>
      <c r="MU15" s="15"/>
    </row>
    <row r="16" spans="1:359" ht="186">
      <c r="A16" s="104"/>
      <c r="B16" s="20">
        <v>11</v>
      </c>
      <c r="C16" s="21" t="s">
        <v>39</v>
      </c>
      <c r="D16" s="22" t="s">
        <v>54</v>
      </c>
      <c r="E16" s="22" t="s">
        <v>88</v>
      </c>
      <c r="F16" s="22" t="s">
        <v>105</v>
      </c>
      <c r="G16" s="22" t="s">
        <v>0</v>
      </c>
      <c r="H16" s="26"/>
      <c r="I16" s="26" t="s">
        <v>69</v>
      </c>
      <c r="J16" s="36">
        <v>2664060</v>
      </c>
      <c r="K16" s="40"/>
      <c r="L16" s="22" t="s">
        <v>0</v>
      </c>
      <c r="M16" s="22"/>
      <c r="N16" s="22" t="s">
        <v>0</v>
      </c>
      <c r="O16" s="22"/>
      <c r="P16" s="24">
        <v>0</v>
      </c>
      <c r="Q16" s="26"/>
      <c r="R16" s="26"/>
      <c r="S16" s="26"/>
      <c r="T16" s="26" t="s">
        <v>0</v>
      </c>
      <c r="U16" s="22" t="s">
        <v>28</v>
      </c>
      <c r="V16" s="16"/>
      <c r="W16" s="57"/>
    </row>
    <row r="17" spans="1:23" ht="69.75">
      <c r="A17" s="104"/>
      <c r="B17" s="30">
        <v>12</v>
      </c>
      <c r="C17" s="30" t="s">
        <v>40</v>
      </c>
      <c r="D17" s="33" t="s">
        <v>59</v>
      </c>
      <c r="E17" s="31" t="s">
        <v>89</v>
      </c>
      <c r="F17" s="33" t="s">
        <v>106</v>
      </c>
      <c r="G17" s="22" t="s">
        <v>0</v>
      </c>
      <c r="H17" s="26"/>
      <c r="I17" s="22" t="s">
        <v>27</v>
      </c>
      <c r="J17" s="36">
        <v>30050</v>
      </c>
      <c r="K17" s="22"/>
      <c r="L17" s="22"/>
      <c r="M17" s="22"/>
      <c r="N17" s="22" t="s">
        <v>0</v>
      </c>
      <c r="O17" s="22"/>
      <c r="P17" s="24">
        <v>0</v>
      </c>
      <c r="Q17" s="26"/>
      <c r="R17" s="26"/>
      <c r="S17" s="26"/>
      <c r="T17" s="26" t="s">
        <v>0</v>
      </c>
      <c r="U17" s="22" t="s">
        <v>28</v>
      </c>
      <c r="V17" s="16"/>
      <c r="W17" s="27"/>
    </row>
    <row r="18" spans="1:23" ht="279">
      <c r="A18" s="104"/>
      <c r="B18" s="30">
        <v>13</v>
      </c>
      <c r="C18" s="32" t="s">
        <v>41</v>
      </c>
      <c r="D18" s="33" t="s">
        <v>60</v>
      </c>
      <c r="E18" s="33" t="s">
        <v>90</v>
      </c>
      <c r="F18" s="22" t="s">
        <v>107</v>
      </c>
      <c r="G18" s="22" t="s">
        <v>0</v>
      </c>
      <c r="H18" s="25"/>
      <c r="I18" s="33" t="s">
        <v>73</v>
      </c>
      <c r="J18" s="36">
        <v>58400</v>
      </c>
      <c r="K18" s="22"/>
      <c r="L18" s="22"/>
      <c r="M18" s="22" t="s">
        <v>0</v>
      </c>
      <c r="N18" s="22" t="s">
        <v>0</v>
      </c>
      <c r="O18" s="22"/>
      <c r="P18" s="24">
        <v>0</v>
      </c>
      <c r="Q18" s="26"/>
      <c r="R18" s="26"/>
      <c r="S18" s="26"/>
      <c r="T18" s="26" t="s">
        <v>0</v>
      </c>
      <c r="U18" s="22" t="s">
        <v>28</v>
      </c>
      <c r="V18" s="16"/>
      <c r="W18" s="27"/>
    </row>
    <row r="19" spans="1:23" ht="162.75">
      <c r="A19" s="104"/>
      <c r="B19" s="58">
        <v>14</v>
      </c>
      <c r="C19" s="59" t="s">
        <v>42</v>
      </c>
      <c r="D19" s="60" t="s">
        <v>61</v>
      </c>
      <c r="E19" s="60" t="s">
        <v>91</v>
      </c>
      <c r="F19" s="60" t="s">
        <v>108</v>
      </c>
      <c r="G19" s="58"/>
      <c r="H19" s="48" t="s">
        <v>0</v>
      </c>
      <c r="I19" s="48" t="s">
        <v>73</v>
      </c>
      <c r="J19" s="61">
        <v>1000000</v>
      </c>
      <c r="K19" s="62"/>
      <c r="L19" s="48"/>
      <c r="M19" s="62"/>
      <c r="N19" s="48" t="s">
        <v>0</v>
      </c>
      <c r="O19" s="50"/>
      <c r="P19" s="53">
        <v>0</v>
      </c>
      <c r="Q19" s="48"/>
      <c r="R19" s="48"/>
      <c r="S19" s="48"/>
      <c r="T19" s="63" t="s">
        <v>0</v>
      </c>
      <c r="U19" s="48" t="s">
        <v>28</v>
      </c>
      <c r="V19" s="16"/>
      <c r="W19" s="27"/>
    </row>
    <row r="20" spans="1:23" ht="116.25">
      <c r="A20" s="104"/>
      <c r="B20" s="37">
        <v>15</v>
      </c>
      <c r="C20" s="21" t="s">
        <v>43</v>
      </c>
      <c r="D20" s="64" t="s">
        <v>62</v>
      </c>
      <c r="E20" s="33" t="s">
        <v>92</v>
      </c>
      <c r="F20" s="64" t="s">
        <v>109</v>
      </c>
      <c r="G20" s="22" t="s">
        <v>0</v>
      </c>
      <c r="H20" s="26"/>
      <c r="I20" s="22" t="s">
        <v>76</v>
      </c>
      <c r="J20" s="23">
        <v>40000</v>
      </c>
      <c r="K20" s="33"/>
      <c r="L20" s="33" t="s">
        <v>0</v>
      </c>
      <c r="M20" s="35"/>
      <c r="N20" s="22" t="s">
        <v>0</v>
      </c>
      <c r="O20" s="25"/>
      <c r="P20" s="24">
        <v>0</v>
      </c>
      <c r="Q20" s="24"/>
      <c r="R20" s="22"/>
      <c r="S20" s="22"/>
      <c r="T20" s="26" t="s">
        <v>0</v>
      </c>
      <c r="U20" s="22" t="s">
        <v>66</v>
      </c>
      <c r="V20" s="16"/>
      <c r="W20" s="27"/>
    </row>
    <row r="21" spans="1:23" ht="139.5">
      <c r="A21" s="104"/>
      <c r="B21" s="37">
        <v>16</v>
      </c>
      <c r="C21" s="21" t="s">
        <v>44</v>
      </c>
      <c r="D21" s="33" t="s">
        <v>63</v>
      </c>
      <c r="E21" s="33" t="s">
        <v>93</v>
      </c>
      <c r="F21" s="33" t="s">
        <v>110</v>
      </c>
      <c r="G21" s="22" t="s">
        <v>0</v>
      </c>
      <c r="H21" s="22"/>
      <c r="I21" s="26" t="s">
        <v>69</v>
      </c>
      <c r="J21" s="23">
        <v>226810</v>
      </c>
      <c r="K21" s="33"/>
      <c r="L21" s="33" t="s">
        <v>0</v>
      </c>
      <c r="M21" s="35"/>
      <c r="N21" s="22" t="s">
        <v>0</v>
      </c>
      <c r="O21" s="25"/>
      <c r="P21" s="24">
        <v>0</v>
      </c>
      <c r="Q21" s="22"/>
      <c r="R21" s="22"/>
      <c r="S21" s="22"/>
      <c r="T21" s="65" t="s">
        <v>122</v>
      </c>
      <c r="U21" s="33" t="s">
        <v>67</v>
      </c>
      <c r="V21" s="16"/>
      <c r="W21" s="27"/>
    </row>
    <row r="22" spans="1:23">
      <c r="A22" s="104"/>
      <c r="B22" s="100">
        <v>17</v>
      </c>
      <c r="C22" s="107" t="s">
        <v>45</v>
      </c>
      <c r="D22" s="98" t="s">
        <v>64</v>
      </c>
      <c r="E22" s="92" t="s">
        <v>94</v>
      </c>
      <c r="F22" s="97" t="s">
        <v>111</v>
      </c>
      <c r="G22" s="92" t="s">
        <v>0</v>
      </c>
      <c r="H22" s="93"/>
      <c r="I22" s="93" t="s">
        <v>77</v>
      </c>
      <c r="J22" s="101" t="s">
        <v>1</v>
      </c>
      <c r="K22" s="92"/>
      <c r="L22" s="92" t="s">
        <v>0</v>
      </c>
      <c r="M22" s="110"/>
      <c r="N22" s="93" t="s">
        <v>0</v>
      </c>
      <c r="O22" s="114"/>
      <c r="P22" s="113">
        <v>0</v>
      </c>
      <c r="Q22" s="93"/>
      <c r="R22" s="93"/>
      <c r="S22" s="93"/>
      <c r="T22" s="92" t="s">
        <v>0</v>
      </c>
      <c r="U22" s="93" t="s">
        <v>28</v>
      </c>
      <c r="V22" s="16"/>
      <c r="W22" s="27"/>
    </row>
    <row r="23" spans="1:23">
      <c r="A23" s="104"/>
      <c r="B23" s="100"/>
      <c r="C23" s="107"/>
      <c r="D23" s="99"/>
      <c r="E23" s="92"/>
      <c r="F23" s="97"/>
      <c r="G23" s="93"/>
      <c r="H23" s="93"/>
      <c r="I23" s="93"/>
      <c r="J23" s="101"/>
      <c r="K23" s="92"/>
      <c r="L23" s="92"/>
      <c r="M23" s="110"/>
      <c r="N23" s="93"/>
      <c r="O23" s="114"/>
      <c r="P23" s="113"/>
      <c r="Q23" s="93"/>
      <c r="R23" s="93"/>
      <c r="S23" s="93"/>
      <c r="T23" s="93"/>
      <c r="U23" s="93"/>
      <c r="V23" s="16"/>
      <c r="W23" s="27"/>
    </row>
    <row r="24" spans="1:23" ht="139.5">
      <c r="A24" s="105"/>
      <c r="B24" s="20">
        <v>18</v>
      </c>
      <c r="C24" s="33" t="s">
        <v>46</v>
      </c>
      <c r="D24" s="33" t="s">
        <v>65</v>
      </c>
      <c r="E24" s="33" t="s">
        <v>95</v>
      </c>
      <c r="F24" s="33" t="s">
        <v>112</v>
      </c>
      <c r="G24" s="33" t="s">
        <v>0</v>
      </c>
      <c r="H24" s="22"/>
      <c r="I24" s="22" t="s">
        <v>68</v>
      </c>
      <c r="J24" s="23"/>
      <c r="K24" s="33" t="s">
        <v>0</v>
      </c>
      <c r="L24" s="33"/>
      <c r="M24" s="35"/>
      <c r="N24" s="33" t="s">
        <v>0</v>
      </c>
      <c r="O24" s="40"/>
      <c r="P24" s="66">
        <v>0</v>
      </c>
      <c r="Q24" s="22"/>
      <c r="R24" s="22"/>
      <c r="S24" s="22"/>
      <c r="T24" s="26" t="s">
        <v>0</v>
      </c>
      <c r="U24" s="22" t="s">
        <v>28</v>
      </c>
      <c r="V24" s="16"/>
      <c r="W24" s="27"/>
    </row>
    <row r="25" spans="1:23" s="13" customFormat="1">
      <c r="A25" s="90"/>
      <c r="V25" s="11"/>
    </row>
    <row r="26" spans="1:23" s="13" customFormat="1">
      <c r="A26" s="90"/>
      <c r="V26" s="11"/>
      <c r="W26" s="12"/>
    </row>
    <row r="27" spans="1:23" s="13" customFormat="1">
      <c r="A27" s="90"/>
      <c r="V27" s="11"/>
      <c r="W27" s="12"/>
    </row>
    <row r="28" spans="1:23" s="13" customFormat="1">
      <c r="A28" s="90"/>
      <c r="V28" s="11"/>
      <c r="W28" s="12"/>
    </row>
    <row r="29" spans="1:23" s="13" customFormat="1">
      <c r="A29" s="90"/>
      <c r="V29" s="11"/>
      <c r="W29" s="12"/>
    </row>
    <row r="30" spans="1:23" s="13" customFormat="1">
      <c r="A30" s="90"/>
      <c r="K30" s="67"/>
      <c r="L30" s="68"/>
      <c r="M30" s="68"/>
      <c r="N30" s="67"/>
      <c r="O30" s="69"/>
      <c r="P30" s="70"/>
      <c r="Q30" s="67"/>
      <c r="R30" s="69"/>
      <c r="S30" s="67"/>
      <c r="T30" s="67"/>
      <c r="U30" s="71"/>
      <c r="V30" s="11"/>
      <c r="W30" s="12"/>
    </row>
    <row r="31" spans="1:23" s="13" customFormat="1">
      <c r="A31" s="90"/>
      <c r="K31" s="67"/>
      <c r="L31" s="68"/>
      <c r="M31" s="68"/>
      <c r="N31" s="67"/>
      <c r="O31" s="69"/>
      <c r="P31" s="70"/>
      <c r="Q31" s="67"/>
      <c r="R31" s="69"/>
      <c r="S31" s="67"/>
      <c r="T31" s="67"/>
      <c r="U31" s="71"/>
      <c r="V31" s="11"/>
      <c r="W31" s="12"/>
    </row>
    <row r="32" spans="1:23" s="13" customFormat="1">
      <c r="A32" s="90"/>
      <c r="L32" s="67"/>
      <c r="M32" s="68"/>
      <c r="N32" s="67"/>
      <c r="O32" s="69"/>
      <c r="P32" s="70"/>
      <c r="Q32" s="67"/>
      <c r="R32" s="69"/>
      <c r="S32" s="67"/>
      <c r="T32" s="67"/>
      <c r="U32" s="71"/>
      <c r="V32" s="11"/>
      <c r="W32" s="12"/>
    </row>
    <row r="33" spans="1:23" s="13" customFormat="1">
      <c r="A33" s="90"/>
      <c r="K33" s="67"/>
      <c r="L33" s="68"/>
      <c r="M33" s="68"/>
      <c r="N33" s="67"/>
      <c r="O33" s="69"/>
      <c r="P33" s="70"/>
      <c r="Q33" s="67"/>
      <c r="R33" s="69"/>
      <c r="S33" s="69"/>
      <c r="T33" s="67"/>
      <c r="U33" s="71"/>
      <c r="V33" s="11"/>
      <c r="W33" s="12"/>
    </row>
    <row r="34" spans="1:23" s="13" customFormat="1">
      <c r="A34" s="72"/>
      <c r="K34" s="67"/>
      <c r="L34" s="68"/>
      <c r="M34" s="68"/>
      <c r="N34" s="67"/>
      <c r="O34" s="69"/>
      <c r="P34" s="70"/>
      <c r="Q34" s="67"/>
      <c r="R34" s="69"/>
      <c r="S34" s="69"/>
      <c r="T34" s="67"/>
      <c r="U34" s="71"/>
      <c r="V34" s="11"/>
      <c r="W34" s="12"/>
    </row>
    <row r="35" spans="1:23" s="13" customFormat="1">
      <c r="A35" s="72"/>
      <c r="K35" s="67"/>
      <c r="L35" s="68"/>
      <c r="M35" s="68"/>
      <c r="N35" s="67"/>
      <c r="O35" s="69"/>
      <c r="P35" s="70"/>
      <c r="Q35" s="67"/>
      <c r="R35" s="69"/>
      <c r="S35" s="69"/>
      <c r="T35" s="67"/>
      <c r="U35" s="71"/>
      <c r="V35" s="11"/>
      <c r="W35" s="12"/>
    </row>
    <row r="36" spans="1:23" s="13" customFormat="1">
      <c r="A36" s="72"/>
      <c r="K36" s="67"/>
      <c r="L36" s="68"/>
      <c r="M36" s="68"/>
      <c r="N36" s="67"/>
      <c r="O36" s="69"/>
      <c r="P36" s="70"/>
      <c r="Q36" s="67"/>
      <c r="R36" s="69"/>
      <c r="S36" s="69"/>
      <c r="T36" s="67"/>
      <c r="U36" s="71"/>
      <c r="V36" s="11"/>
      <c r="W36" s="12"/>
    </row>
    <row r="37" spans="1:23" s="13" customFormat="1">
      <c r="A37" s="73"/>
      <c r="K37" s="69"/>
      <c r="L37" s="68"/>
      <c r="M37" s="68"/>
      <c r="N37" s="69"/>
      <c r="O37" s="69"/>
      <c r="P37" s="74"/>
      <c r="Q37" s="69"/>
      <c r="R37" s="69"/>
      <c r="S37" s="69"/>
      <c r="T37" s="69"/>
      <c r="U37" s="75"/>
      <c r="V37" s="11"/>
      <c r="W37" s="12"/>
    </row>
    <row r="38" spans="1:23" s="13" customFormat="1">
      <c r="A38" s="73"/>
      <c r="B38" s="44"/>
      <c r="C38" s="76"/>
      <c r="D38" s="69"/>
      <c r="E38" s="77"/>
      <c r="F38" s="77"/>
      <c r="G38" s="68"/>
      <c r="H38" s="69"/>
      <c r="I38" s="69"/>
      <c r="J38" s="78"/>
      <c r="K38" s="69"/>
      <c r="L38" s="68"/>
      <c r="M38" s="68"/>
      <c r="N38" s="69"/>
      <c r="O38" s="69"/>
      <c r="P38" s="74"/>
      <c r="Q38" s="69"/>
      <c r="R38" s="69"/>
      <c r="S38" s="69"/>
      <c r="T38" s="69"/>
      <c r="U38" s="75"/>
      <c r="V38" s="11"/>
      <c r="W38" s="12"/>
    </row>
    <row r="39" spans="1:23" s="13" customFormat="1">
      <c r="A39" s="73"/>
      <c r="B39" s="44"/>
      <c r="C39" s="76"/>
      <c r="D39" s="69"/>
      <c r="E39" s="77"/>
      <c r="F39" s="77"/>
      <c r="G39" s="68"/>
      <c r="H39" s="69"/>
      <c r="I39" s="69"/>
      <c r="J39" s="78"/>
      <c r="K39" s="69"/>
      <c r="L39" s="68"/>
      <c r="M39" s="68"/>
      <c r="N39" s="69"/>
      <c r="O39" s="69"/>
      <c r="P39" s="74"/>
      <c r="Q39" s="69"/>
      <c r="R39" s="69"/>
      <c r="S39" s="69"/>
      <c r="T39" s="69"/>
      <c r="U39" s="75"/>
      <c r="V39" s="11"/>
      <c r="W39" s="12"/>
    </row>
    <row r="40" spans="1:23" s="13" customFormat="1">
      <c r="A40" s="73"/>
      <c r="B40" s="44"/>
      <c r="C40" s="76"/>
      <c r="D40" s="69"/>
      <c r="E40" s="77"/>
      <c r="F40" s="77"/>
      <c r="G40" s="68"/>
      <c r="H40" s="69"/>
      <c r="I40" s="69"/>
      <c r="J40" s="78"/>
      <c r="K40" s="69"/>
      <c r="L40" s="68"/>
      <c r="M40" s="68"/>
      <c r="N40" s="69"/>
      <c r="O40" s="69"/>
      <c r="P40" s="74"/>
      <c r="Q40" s="69"/>
      <c r="R40" s="69"/>
      <c r="S40" s="69"/>
      <c r="T40" s="69"/>
      <c r="U40" s="75"/>
      <c r="V40" s="11"/>
      <c r="W40" s="12"/>
    </row>
    <row r="41" spans="1:23" s="13" customFormat="1">
      <c r="A41" s="73"/>
      <c r="B41" s="44"/>
      <c r="C41" s="76"/>
      <c r="D41" s="69"/>
      <c r="E41" s="77"/>
      <c r="F41" s="77"/>
      <c r="G41" s="68"/>
      <c r="H41" s="69"/>
      <c r="I41" s="69"/>
      <c r="J41" s="78"/>
      <c r="K41" s="69"/>
      <c r="L41" s="68"/>
      <c r="M41" s="68"/>
      <c r="N41" s="69"/>
      <c r="O41" s="69"/>
      <c r="P41" s="74"/>
      <c r="Q41" s="69"/>
      <c r="R41" s="69"/>
      <c r="S41" s="69"/>
      <c r="T41" s="69"/>
      <c r="U41" s="75"/>
      <c r="V41" s="11"/>
      <c r="W41" s="12"/>
    </row>
    <row r="42" spans="1:23" s="13" customFormat="1">
      <c r="A42" s="73"/>
      <c r="B42" s="44"/>
      <c r="C42" s="76"/>
      <c r="D42" s="69"/>
      <c r="E42" s="77"/>
      <c r="F42" s="77"/>
      <c r="G42" s="68"/>
      <c r="H42" s="69"/>
      <c r="I42" s="69"/>
      <c r="J42" s="78"/>
      <c r="K42" s="69"/>
      <c r="L42" s="68"/>
      <c r="M42" s="68"/>
      <c r="N42" s="69"/>
      <c r="O42" s="69"/>
      <c r="P42" s="74"/>
      <c r="Q42" s="69"/>
      <c r="R42" s="69"/>
      <c r="S42" s="69"/>
      <c r="T42" s="69"/>
      <c r="U42" s="75"/>
      <c r="V42" s="11"/>
      <c r="W42" s="12"/>
    </row>
    <row r="43" spans="1:23" s="13" customFormat="1">
      <c r="A43" s="73"/>
      <c r="B43" s="44"/>
      <c r="C43" s="76"/>
      <c r="D43" s="69"/>
      <c r="E43" s="77"/>
      <c r="F43" s="77"/>
      <c r="G43" s="68"/>
      <c r="H43" s="69"/>
      <c r="I43" s="69"/>
      <c r="J43" s="78"/>
      <c r="K43" s="69"/>
      <c r="L43" s="68"/>
      <c r="M43" s="68"/>
      <c r="N43" s="69"/>
      <c r="O43" s="69"/>
      <c r="P43" s="74"/>
      <c r="Q43" s="69"/>
      <c r="R43" s="69"/>
      <c r="S43" s="69"/>
      <c r="T43" s="69"/>
      <c r="U43" s="75"/>
      <c r="V43" s="11"/>
      <c r="W43" s="12"/>
    </row>
    <row r="44" spans="1:23">
      <c r="A44" s="73"/>
      <c r="B44" s="44"/>
      <c r="C44" s="76"/>
      <c r="D44" s="69"/>
      <c r="E44" s="77"/>
      <c r="F44" s="77"/>
      <c r="G44" s="68"/>
      <c r="H44" s="69"/>
      <c r="I44" s="69"/>
      <c r="J44" s="78"/>
      <c r="K44" s="69"/>
      <c r="L44" s="68"/>
      <c r="M44" s="68"/>
      <c r="N44" s="69"/>
      <c r="O44" s="69"/>
      <c r="P44" s="74"/>
      <c r="Q44" s="69"/>
      <c r="R44" s="69"/>
      <c r="S44" s="69"/>
      <c r="T44" s="69"/>
      <c r="U44" s="75"/>
    </row>
    <row r="45" spans="1:23">
      <c r="A45" s="73"/>
      <c r="B45" s="44"/>
      <c r="C45" s="76"/>
      <c r="D45" s="69"/>
      <c r="E45" s="77"/>
      <c r="F45" s="77"/>
      <c r="G45" s="68"/>
      <c r="H45" s="69"/>
      <c r="I45" s="69"/>
      <c r="J45" s="78"/>
      <c r="K45" s="69"/>
      <c r="L45" s="68"/>
      <c r="M45" s="68"/>
      <c r="N45" s="69"/>
      <c r="O45" s="69"/>
      <c r="P45" s="74"/>
      <c r="Q45" s="69"/>
      <c r="R45" s="69"/>
      <c r="S45" s="69"/>
      <c r="T45" s="69"/>
      <c r="U45" s="75"/>
    </row>
    <row r="46" spans="1:23">
      <c r="A46" s="73"/>
      <c r="B46" s="44"/>
      <c r="C46" s="76"/>
      <c r="D46" s="69"/>
      <c r="E46" s="77"/>
      <c r="F46" s="77"/>
      <c r="G46" s="68"/>
      <c r="H46" s="69"/>
      <c r="I46" s="69"/>
      <c r="J46" s="78"/>
      <c r="K46" s="69"/>
      <c r="L46" s="68"/>
      <c r="M46" s="68"/>
      <c r="N46" s="69"/>
      <c r="O46" s="69"/>
      <c r="P46" s="74"/>
      <c r="Q46" s="69"/>
      <c r="R46" s="69"/>
      <c r="S46" s="69"/>
      <c r="T46" s="69"/>
      <c r="U46" s="75"/>
    </row>
    <row r="47" spans="1:23">
      <c r="A47" s="73"/>
      <c r="B47" s="44"/>
      <c r="C47" s="76"/>
      <c r="D47" s="69"/>
      <c r="E47" s="77"/>
      <c r="F47" s="77"/>
      <c r="G47" s="68"/>
      <c r="H47" s="69"/>
      <c r="I47" s="69"/>
      <c r="J47" s="78"/>
      <c r="K47" s="69"/>
      <c r="L47" s="68"/>
      <c r="M47" s="68"/>
      <c r="N47" s="69"/>
      <c r="O47" s="69"/>
      <c r="P47" s="74"/>
      <c r="Q47" s="69"/>
      <c r="R47" s="69"/>
      <c r="S47" s="69"/>
      <c r="T47" s="69"/>
      <c r="U47" s="75"/>
    </row>
    <row r="48" spans="1:23">
      <c r="A48" s="73"/>
      <c r="B48" s="44"/>
      <c r="C48" s="76"/>
      <c r="D48" s="69"/>
      <c r="E48" s="77"/>
      <c r="F48" s="77"/>
      <c r="G48" s="68"/>
      <c r="H48" s="69"/>
      <c r="I48" s="69"/>
      <c r="J48" s="78"/>
      <c r="K48" s="69"/>
      <c r="L48" s="68"/>
      <c r="M48" s="68"/>
      <c r="N48" s="69"/>
      <c r="O48" s="69"/>
      <c r="P48" s="74"/>
      <c r="Q48" s="69"/>
      <c r="R48" s="69"/>
      <c r="S48" s="69"/>
      <c r="T48" s="69"/>
      <c r="U48" s="75"/>
    </row>
    <row r="49" spans="1:21">
      <c r="A49" s="73"/>
      <c r="B49" s="44"/>
      <c r="C49" s="76"/>
      <c r="D49" s="69"/>
      <c r="E49" s="77"/>
      <c r="F49" s="77"/>
      <c r="G49" s="68"/>
      <c r="H49" s="69"/>
      <c r="I49" s="69"/>
      <c r="J49" s="78"/>
      <c r="K49" s="69"/>
      <c r="L49" s="68"/>
      <c r="M49" s="68"/>
      <c r="N49" s="69"/>
      <c r="O49" s="69"/>
      <c r="P49" s="74"/>
      <c r="Q49" s="69"/>
      <c r="R49" s="69"/>
      <c r="S49" s="69"/>
      <c r="T49" s="69"/>
      <c r="U49" s="75"/>
    </row>
    <row r="50" spans="1:21">
      <c r="A50" s="73"/>
      <c r="B50" s="44"/>
      <c r="C50" s="76"/>
      <c r="D50" s="69"/>
      <c r="E50" s="77"/>
      <c r="F50" s="77"/>
      <c r="G50" s="68"/>
      <c r="H50" s="69"/>
      <c r="I50" s="69"/>
      <c r="J50" s="78"/>
      <c r="K50" s="69"/>
      <c r="L50" s="68"/>
      <c r="M50" s="68"/>
      <c r="N50" s="69"/>
      <c r="O50" s="69"/>
      <c r="P50" s="74"/>
      <c r="Q50" s="69"/>
      <c r="R50" s="69"/>
      <c r="S50" s="69"/>
      <c r="T50" s="69"/>
      <c r="U50" s="75"/>
    </row>
    <row r="51" spans="1:21">
      <c r="A51" s="73"/>
      <c r="B51" s="44"/>
      <c r="C51" s="76"/>
      <c r="D51" s="69"/>
      <c r="E51" s="77"/>
      <c r="F51" s="77"/>
      <c r="G51" s="68"/>
      <c r="H51" s="69"/>
      <c r="I51" s="69"/>
      <c r="J51" s="78"/>
      <c r="K51" s="69"/>
      <c r="L51" s="68"/>
      <c r="M51" s="68"/>
      <c r="N51" s="69"/>
      <c r="O51" s="69"/>
      <c r="P51" s="74"/>
      <c r="Q51" s="69"/>
      <c r="R51" s="69"/>
      <c r="S51" s="69"/>
      <c r="T51" s="69"/>
      <c r="U51" s="75"/>
    </row>
    <row r="52" spans="1:21">
      <c r="A52" s="73"/>
      <c r="B52" s="44"/>
      <c r="C52" s="76"/>
      <c r="D52" s="69"/>
      <c r="E52" s="77"/>
      <c r="F52" s="77"/>
      <c r="G52" s="68"/>
      <c r="H52" s="69"/>
      <c r="I52" s="69"/>
      <c r="J52" s="78"/>
      <c r="K52" s="69"/>
      <c r="L52" s="68"/>
      <c r="M52" s="68"/>
      <c r="N52" s="69"/>
      <c r="O52" s="69"/>
      <c r="P52" s="74"/>
      <c r="Q52" s="69"/>
      <c r="R52" s="69"/>
      <c r="S52" s="69"/>
      <c r="T52" s="69"/>
      <c r="U52" s="75"/>
    </row>
    <row r="53" spans="1:21">
      <c r="A53" s="73"/>
      <c r="B53" s="44"/>
      <c r="C53" s="76"/>
      <c r="D53" s="69"/>
      <c r="E53" s="77"/>
      <c r="F53" s="77"/>
      <c r="G53" s="68"/>
      <c r="H53" s="69"/>
      <c r="I53" s="69"/>
      <c r="J53" s="78"/>
      <c r="K53" s="69"/>
      <c r="L53" s="68"/>
      <c r="M53" s="68"/>
      <c r="N53" s="69"/>
      <c r="O53" s="69"/>
      <c r="P53" s="74"/>
      <c r="Q53" s="69"/>
      <c r="R53" s="69"/>
      <c r="S53" s="69"/>
      <c r="T53" s="69"/>
      <c r="U53" s="75"/>
    </row>
    <row r="54" spans="1:21">
      <c r="A54" s="73"/>
      <c r="B54" s="44"/>
      <c r="C54" s="76"/>
      <c r="D54" s="69"/>
      <c r="E54" s="77"/>
      <c r="F54" s="77"/>
      <c r="G54" s="68"/>
      <c r="H54" s="69"/>
      <c r="I54" s="69"/>
      <c r="J54" s="78"/>
      <c r="K54" s="69"/>
      <c r="L54" s="68"/>
      <c r="M54" s="68"/>
      <c r="N54" s="69"/>
      <c r="O54" s="69"/>
      <c r="P54" s="74"/>
      <c r="Q54" s="69"/>
      <c r="R54" s="69"/>
      <c r="S54" s="69"/>
      <c r="T54" s="69"/>
      <c r="U54" s="75"/>
    </row>
    <row r="55" spans="1:21">
      <c r="A55" s="73"/>
      <c r="B55" s="44"/>
      <c r="C55" s="76"/>
      <c r="D55" s="69"/>
      <c r="E55" s="77"/>
      <c r="F55" s="77"/>
      <c r="G55" s="68"/>
      <c r="H55" s="69"/>
      <c r="I55" s="69"/>
      <c r="J55" s="78"/>
      <c r="K55" s="69"/>
      <c r="L55" s="68"/>
      <c r="M55" s="68"/>
      <c r="N55" s="69"/>
      <c r="O55" s="69"/>
      <c r="P55" s="74"/>
      <c r="Q55" s="69"/>
      <c r="R55" s="69"/>
      <c r="S55" s="69"/>
      <c r="T55" s="69"/>
      <c r="U55" s="75"/>
    </row>
    <row r="56" spans="1:21">
      <c r="A56" s="73"/>
      <c r="B56" s="44"/>
      <c r="C56" s="76"/>
      <c r="D56" s="69"/>
      <c r="E56" s="77"/>
      <c r="F56" s="77"/>
      <c r="G56" s="68"/>
      <c r="H56" s="69"/>
      <c r="I56" s="69"/>
      <c r="J56" s="78"/>
      <c r="K56" s="69"/>
      <c r="L56" s="68"/>
      <c r="M56" s="68"/>
      <c r="N56" s="69"/>
      <c r="O56" s="69"/>
      <c r="P56" s="74"/>
      <c r="Q56" s="69"/>
      <c r="R56" s="69"/>
      <c r="S56" s="69"/>
      <c r="T56" s="69"/>
      <c r="U56" s="75"/>
    </row>
    <row r="57" spans="1:21">
      <c r="A57" s="73"/>
      <c r="B57" s="44"/>
      <c r="C57" s="76"/>
      <c r="D57" s="69"/>
      <c r="E57" s="77"/>
      <c r="F57" s="77"/>
      <c r="G57" s="68"/>
      <c r="H57" s="69"/>
      <c r="I57" s="69"/>
      <c r="J57" s="78"/>
      <c r="K57" s="69"/>
      <c r="L57" s="68"/>
      <c r="M57" s="68"/>
      <c r="N57" s="69"/>
      <c r="O57" s="69"/>
      <c r="P57" s="74"/>
      <c r="Q57" s="69"/>
      <c r="R57" s="69"/>
      <c r="S57" s="69"/>
      <c r="T57" s="69"/>
      <c r="U57" s="75"/>
    </row>
    <row r="58" spans="1:21">
      <c r="A58" s="73"/>
      <c r="B58" s="44"/>
      <c r="C58" s="76"/>
      <c r="D58" s="69"/>
      <c r="E58" s="77"/>
      <c r="F58" s="77"/>
      <c r="G58" s="68"/>
      <c r="H58" s="69"/>
      <c r="I58" s="69"/>
      <c r="J58" s="78"/>
      <c r="K58" s="69"/>
      <c r="L58" s="68"/>
      <c r="M58" s="68"/>
      <c r="N58" s="69"/>
      <c r="O58" s="69"/>
      <c r="P58" s="74"/>
      <c r="Q58" s="69"/>
      <c r="R58" s="69"/>
      <c r="S58" s="69"/>
      <c r="T58" s="69"/>
      <c r="U58" s="75"/>
    </row>
    <row r="59" spans="1:21">
      <c r="A59" s="73"/>
      <c r="B59" s="44"/>
      <c r="C59" s="76"/>
      <c r="D59" s="69"/>
      <c r="E59" s="77"/>
      <c r="F59" s="77"/>
      <c r="G59" s="68"/>
      <c r="H59" s="69"/>
      <c r="I59" s="69"/>
      <c r="J59" s="78"/>
      <c r="K59" s="69"/>
      <c r="L59" s="68"/>
      <c r="M59" s="68"/>
      <c r="N59" s="69"/>
      <c r="O59" s="69"/>
      <c r="P59" s="74"/>
      <c r="Q59" s="69"/>
      <c r="R59" s="69"/>
      <c r="S59" s="69"/>
      <c r="T59" s="69"/>
      <c r="U59" s="75"/>
    </row>
    <row r="60" spans="1:21">
      <c r="A60" s="73"/>
      <c r="B60" s="44"/>
      <c r="C60" s="76"/>
      <c r="D60" s="69"/>
      <c r="E60" s="77"/>
      <c r="F60" s="77"/>
      <c r="G60" s="68"/>
      <c r="H60" s="69"/>
      <c r="I60" s="69"/>
      <c r="J60" s="78"/>
      <c r="K60" s="69"/>
      <c r="L60" s="68"/>
      <c r="M60" s="68"/>
      <c r="N60" s="69"/>
      <c r="O60" s="69"/>
      <c r="P60" s="74"/>
      <c r="Q60" s="69"/>
      <c r="R60" s="69"/>
      <c r="S60" s="69"/>
      <c r="T60" s="69"/>
      <c r="U60" s="75"/>
    </row>
    <row r="61" spans="1:21">
      <c r="A61" s="73"/>
      <c r="B61" s="44"/>
      <c r="C61" s="76"/>
      <c r="D61" s="69"/>
      <c r="E61" s="77"/>
      <c r="F61" s="77"/>
      <c r="G61" s="68"/>
      <c r="H61" s="69"/>
      <c r="I61" s="69"/>
      <c r="J61" s="78"/>
      <c r="K61" s="69"/>
      <c r="L61" s="68"/>
      <c r="M61" s="68"/>
      <c r="N61" s="69"/>
      <c r="O61" s="69"/>
      <c r="P61" s="74"/>
      <c r="Q61" s="69"/>
      <c r="R61" s="69"/>
      <c r="S61" s="69"/>
      <c r="T61" s="69"/>
      <c r="U61" s="75"/>
    </row>
    <row r="62" spans="1:21">
      <c r="A62" s="73"/>
      <c r="B62" s="44"/>
      <c r="C62" s="76"/>
      <c r="D62" s="69"/>
      <c r="E62" s="77"/>
      <c r="F62" s="77"/>
      <c r="G62" s="68"/>
      <c r="H62" s="69"/>
      <c r="I62" s="69"/>
      <c r="J62" s="78"/>
      <c r="K62" s="69"/>
      <c r="L62" s="68"/>
      <c r="M62" s="68"/>
      <c r="N62" s="69"/>
      <c r="O62" s="69"/>
      <c r="P62" s="74"/>
      <c r="Q62" s="69"/>
      <c r="R62" s="69"/>
      <c r="S62" s="69"/>
      <c r="T62" s="69"/>
      <c r="U62" s="75"/>
    </row>
    <row r="63" spans="1:21">
      <c r="A63" s="73"/>
      <c r="B63" s="44"/>
      <c r="C63" s="76"/>
      <c r="D63" s="69"/>
      <c r="E63" s="77"/>
      <c r="F63" s="77"/>
      <c r="G63" s="68"/>
      <c r="H63" s="69"/>
      <c r="I63" s="69"/>
      <c r="J63" s="78"/>
      <c r="K63" s="69"/>
      <c r="L63" s="68"/>
      <c r="M63" s="68"/>
      <c r="N63" s="69"/>
      <c r="O63" s="69"/>
      <c r="P63" s="74"/>
      <c r="Q63" s="69"/>
      <c r="R63" s="69"/>
      <c r="S63" s="69"/>
      <c r="T63" s="69"/>
      <c r="U63" s="75"/>
    </row>
    <row r="64" spans="1:21">
      <c r="A64" s="73"/>
      <c r="B64" s="44"/>
      <c r="C64" s="76"/>
      <c r="D64" s="69"/>
      <c r="E64" s="77"/>
      <c r="F64" s="77"/>
      <c r="G64" s="68"/>
      <c r="H64" s="69"/>
      <c r="I64" s="69"/>
      <c r="J64" s="78"/>
      <c r="K64" s="69"/>
      <c r="L64" s="68"/>
      <c r="M64" s="68"/>
      <c r="N64" s="69"/>
      <c r="O64" s="69"/>
      <c r="P64" s="74"/>
      <c r="Q64" s="69"/>
      <c r="R64" s="69"/>
      <c r="S64" s="69"/>
      <c r="T64" s="69"/>
      <c r="U64" s="79"/>
    </row>
    <row r="65" spans="1:20">
      <c r="A65" s="73"/>
      <c r="B65" s="44"/>
      <c r="C65" s="76"/>
      <c r="D65" s="69"/>
      <c r="E65" s="77"/>
      <c r="F65" s="77"/>
      <c r="G65" s="68"/>
      <c r="H65" s="69"/>
      <c r="I65" s="69"/>
      <c r="J65" s="78"/>
      <c r="K65" s="69"/>
      <c r="L65" s="68"/>
      <c r="M65" s="68"/>
      <c r="N65" s="69"/>
      <c r="O65" s="69"/>
      <c r="P65" s="74"/>
      <c r="Q65" s="69"/>
      <c r="R65" s="69"/>
      <c r="S65" s="69"/>
      <c r="T65" s="69"/>
    </row>
  </sheetData>
  <sheetProtection algorithmName="SHA-512" hashValue="JbfdhgRpiBHieA0j8iCKDsBh9VkceGGnJ+D1CWb4/6xtgu9wv5h7QY/oPmBAihpBZ+B/uL7S9zIuzhl+vrettg==" saltValue="ez8bYBEe7b52cO3BqlEKNQ==" spinCount="100000" sheet="1" objects="1" scenarios="1" selectLockedCells="1" selectUnlockedCells="1"/>
  <mergeCells count="39">
    <mergeCell ref="A1:U1"/>
    <mergeCell ref="P22:P23"/>
    <mergeCell ref="R22:R23"/>
    <mergeCell ref="O22:O23"/>
    <mergeCell ref="L22:L23"/>
    <mergeCell ref="B3:B4"/>
    <mergeCell ref="A5:U5"/>
    <mergeCell ref="A2:U2"/>
    <mergeCell ref="S22:S23"/>
    <mergeCell ref="J3:J4"/>
    <mergeCell ref="K3:M3"/>
    <mergeCell ref="U22:U23"/>
    <mergeCell ref="I3:I4"/>
    <mergeCell ref="C22:C23"/>
    <mergeCell ref="H22:H23"/>
    <mergeCell ref="C3:C4"/>
    <mergeCell ref="T22:T23"/>
    <mergeCell ref="N3:O3"/>
    <mergeCell ref="U3:U4"/>
    <mergeCell ref="E3:E4"/>
    <mergeCell ref="Q22:Q23"/>
    <mergeCell ref="M22:M23"/>
    <mergeCell ref="E22:E23"/>
    <mergeCell ref="A25:A33"/>
    <mergeCell ref="A3:A4"/>
    <mergeCell ref="G22:G23"/>
    <mergeCell ref="Q3:T3"/>
    <mergeCell ref="N22:N23"/>
    <mergeCell ref="F22:F23"/>
    <mergeCell ref="I22:I23"/>
    <mergeCell ref="D22:D23"/>
    <mergeCell ref="B22:B23"/>
    <mergeCell ref="J22:J23"/>
    <mergeCell ref="K22:K23"/>
    <mergeCell ref="G3:H3"/>
    <mergeCell ref="A6:A24"/>
    <mergeCell ref="D3:D4"/>
    <mergeCell ref="P3:P4"/>
    <mergeCell ref="F3:F4"/>
  </mergeCells>
  <conditionalFormatting sqref="B9:B10 B2 B16">
    <cfRule type="cellIs" dxfId="69" priority="20982" operator="equal">
      <formula>#REF!</formula>
    </cfRule>
  </conditionalFormatting>
  <conditionalFormatting sqref="B7">
    <cfRule type="duplicateValues" dxfId="68" priority="5047"/>
  </conditionalFormatting>
  <conditionalFormatting sqref="B14:B15 B7:B8 B11:B12">
    <cfRule type="duplicateValues" dxfId="67" priority="190251"/>
    <cfRule type="duplicateValues" dxfId="66" priority="190254"/>
    <cfRule type="duplicateValues" dxfId="65" priority="190255"/>
    <cfRule type="duplicateValues" dxfId="64" priority="190260"/>
    <cfRule type="duplicateValues" dxfId="63" priority="190261"/>
    <cfRule type="duplicateValues" dxfId="62" priority="190266"/>
  </conditionalFormatting>
  <conditionalFormatting sqref="B19">
    <cfRule type="cellIs" dxfId="61" priority="3201" operator="equal">
      <formula>#REF!</formula>
    </cfRule>
  </conditionalFormatting>
  <conditionalFormatting sqref="B20">
    <cfRule type="duplicateValues" dxfId="60" priority="546"/>
    <cfRule type="duplicateValues" dxfId="59" priority="547"/>
    <cfRule type="duplicateValues" dxfId="58" priority="548"/>
    <cfRule type="duplicateValues" dxfId="57" priority="549"/>
    <cfRule type="duplicateValues" dxfId="56" priority="550"/>
    <cfRule type="duplicateValues" dxfId="55" priority="551"/>
  </conditionalFormatting>
  <conditionalFormatting sqref="B21:B22">
    <cfRule type="duplicateValues" dxfId="54" priority="174342"/>
    <cfRule type="duplicateValues" dxfId="53" priority="174343"/>
    <cfRule type="duplicateValues" dxfId="52" priority="174344"/>
    <cfRule type="duplicateValues" dxfId="51" priority="174345"/>
    <cfRule type="duplicateValues" dxfId="50" priority="174346"/>
    <cfRule type="duplicateValues" dxfId="49" priority="174347"/>
  </conditionalFormatting>
  <conditionalFormatting sqref="C8">
    <cfRule type="duplicateValues" dxfId="48" priority="3223"/>
    <cfRule type="duplicateValues" dxfId="47" priority="3224"/>
    <cfRule type="duplicateValues" dxfId="46" priority="3225"/>
    <cfRule type="duplicateValues" dxfId="45" priority="3226"/>
    <cfRule type="duplicateValues" dxfId="44" priority="3227"/>
    <cfRule type="duplicateValues" dxfId="43" priority="3228"/>
  </conditionalFormatting>
  <conditionalFormatting sqref="C13">
    <cfRule type="duplicateValues" dxfId="42" priority="118490"/>
  </conditionalFormatting>
  <conditionalFormatting sqref="C15">
    <cfRule type="duplicateValues" dxfId="41" priority="6543"/>
  </conditionalFormatting>
  <conditionalFormatting sqref="C20">
    <cfRule type="duplicateValues" dxfId="40" priority="540"/>
    <cfRule type="duplicateValues" dxfId="39" priority="541"/>
    <cfRule type="duplicateValues" dxfId="38" priority="542"/>
    <cfRule type="duplicateValues" dxfId="37" priority="543"/>
    <cfRule type="duplicateValues" dxfId="36" priority="544"/>
    <cfRule type="duplicateValues" dxfId="35" priority="545"/>
  </conditionalFormatting>
  <conditionalFormatting sqref="C21">
    <cfRule type="duplicateValues" dxfId="34" priority="174348"/>
    <cfRule type="duplicateValues" dxfId="33" priority="174349"/>
    <cfRule type="duplicateValues" dxfId="32" priority="174350"/>
    <cfRule type="duplicateValues" dxfId="31" priority="174351"/>
    <cfRule type="duplicateValues" dxfId="30" priority="174352"/>
    <cfRule type="duplicateValues" dxfId="29" priority="174353"/>
  </conditionalFormatting>
  <conditionalFormatting sqref="C22">
    <cfRule type="duplicateValues" dxfId="28" priority="1451"/>
    <cfRule type="duplicateValues" dxfId="27" priority="1452"/>
    <cfRule type="duplicateValues" dxfId="26" priority="1453"/>
    <cfRule type="duplicateValues" dxfId="25" priority="1454"/>
    <cfRule type="duplicateValues" dxfId="24" priority="1455"/>
    <cfRule type="duplicateValues" dxfId="23" priority="1456"/>
  </conditionalFormatting>
  <conditionalFormatting sqref="C38:C1048576 C1:C2 C6 C9:C16">
    <cfRule type="duplicateValues" dxfId="22" priority="168794"/>
  </conditionalFormatting>
  <conditionalFormatting sqref="C38:C1048576 C1:C4 C6 C9:C16">
    <cfRule type="duplicateValues" dxfId="21" priority="168826"/>
    <cfRule type="duplicateValues" dxfId="20" priority="168827"/>
  </conditionalFormatting>
  <conditionalFormatting sqref="C38:C1048576 C1:C2 C14:C16 C9:C12 C6">
    <cfRule type="duplicateValues" dxfId="19" priority="168620"/>
  </conditionalFormatting>
  <conditionalFormatting sqref="C38:C1048576 C2 C14 C9:C12 C16 C6">
    <cfRule type="duplicateValues" dxfId="18" priority="169268"/>
  </conditionalFormatting>
  <conditionalFormatting sqref="C38:C1048576 C1:C2 C6 C9:C16">
    <cfRule type="duplicateValues" dxfId="17" priority="168694"/>
  </conditionalFormatting>
  <conditionalFormatting sqref="C38:C1048576 C1:C2 C6 C9:C16">
    <cfRule type="duplicateValues" dxfId="16" priority="168728"/>
    <cfRule type="duplicateValues" dxfId="15" priority="168729"/>
  </conditionalFormatting>
  <conditionalFormatting sqref="C38:C1048576">
    <cfRule type="duplicateValues" dxfId="14" priority="13758"/>
  </conditionalFormatting>
  <conditionalFormatting sqref="D8">
    <cfRule type="duplicateValues" dxfId="13" priority="22016"/>
    <cfRule type="duplicateValues" dxfId="12" priority="22017"/>
    <cfRule type="duplicateValues" dxfId="11" priority="22019"/>
    <cfRule type="duplicateValues" dxfId="10" priority="22020"/>
    <cfRule type="duplicateValues" dxfId="9" priority="22022"/>
    <cfRule type="duplicateValues" dxfId="8" priority="22023"/>
  </conditionalFormatting>
  <conditionalFormatting sqref="D20">
    <cfRule type="duplicateValues" dxfId="7" priority="538"/>
  </conditionalFormatting>
  <conditionalFormatting sqref="D19:E19">
    <cfRule type="duplicateValues" dxfId="6" priority="3203"/>
  </conditionalFormatting>
  <conditionalFormatting sqref="F9">
    <cfRule type="duplicateValues" dxfId="5" priority="6546"/>
  </conditionalFormatting>
  <conditionalFormatting sqref="F19">
    <cfRule type="duplicateValues" dxfId="4" priority="3202"/>
  </conditionalFormatting>
  <conditionalFormatting sqref="F20">
    <cfRule type="duplicateValues" dxfId="3" priority="539"/>
  </conditionalFormatting>
  <conditionalFormatting sqref="J2:J3">
    <cfRule type="cellIs" dxfId="2" priority="6606" operator="equal">
      <formula>#REF!</formula>
    </cfRule>
  </conditionalFormatting>
  <conditionalFormatting sqref="J6:J22">
    <cfRule type="cellIs" dxfId="1" priority="552" operator="equal">
      <formula>#REF!</formula>
    </cfRule>
  </conditionalFormatting>
  <conditionalFormatting sqref="B3">
    <cfRule type="cellIs" dxfId="0" priority="207944" operator="equal">
      <formula>#REF!</formula>
    </cfRule>
  </conditionalFormatting>
  <printOptions horizontalCentered="1"/>
  <pageMargins left="0.23622047244094491" right="0.23622047244094491" top="0.35433070866141736" bottom="0.35433070866141736" header="0.31496062992125984" footer="0.31496062992125984"/>
  <pageSetup paperSize="9" scale="1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5"/>
  <sheetViews>
    <sheetView zoomScale="60" zoomScaleNormal="60" workbookViewId="0">
      <selection activeCell="E15" sqref="E15"/>
    </sheetView>
  </sheetViews>
  <sheetFormatPr defaultColWidth="9.125" defaultRowHeight="15.75"/>
  <cols>
    <col min="1" max="1" width="42.375" style="1" customWidth="1"/>
    <col min="2" max="2" width="53.5" style="1" customWidth="1"/>
    <col min="3" max="3" width="18" style="1" customWidth="1"/>
    <col min="4" max="4" width="21.125" style="1" customWidth="1"/>
    <col min="5" max="5" width="16.875" style="1" customWidth="1"/>
    <col min="6" max="6" width="25.25" style="1" customWidth="1"/>
    <col min="7" max="7" width="15.625" style="1" customWidth="1"/>
    <col min="8" max="8" width="20.25" style="1" customWidth="1"/>
    <col min="9" max="9" width="21" style="1" bestFit="1" customWidth="1"/>
    <col min="10" max="10" width="20" style="1" customWidth="1"/>
    <col min="11" max="11" width="29.375" style="1" bestFit="1" customWidth="1"/>
    <col min="12" max="12" width="24.75" style="1" bestFit="1" customWidth="1"/>
    <col min="13" max="13" width="9.125" style="1"/>
    <col min="14" max="14" width="8.75" style="1" bestFit="1" customWidth="1"/>
    <col min="15" max="15" width="11.375" style="1" bestFit="1" customWidth="1"/>
    <col min="16" max="16" width="13.625" style="1" customWidth="1"/>
    <col min="17" max="17" width="9.125" style="1"/>
    <col min="18" max="24" width="9.125" style="2"/>
    <col min="25" max="25" width="9.375" style="2" bestFit="1" customWidth="1"/>
    <col min="26" max="16384" width="9.125" style="2"/>
  </cols>
  <sheetData>
    <row r="1" spans="1:17" ht="97.5" customHeight="1">
      <c r="A1" s="121"/>
      <c r="B1" s="121"/>
      <c r="C1" s="121"/>
      <c r="D1" s="121"/>
      <c r="E1" s="121"/>
      <c r="F1" s="121"/>
      <c r="G1" s="121"/>
      <c r="H1" s="121"/>
    </row>
    <row r="2" spans="1:17" ht="65.25" customHeight="1">
      <c r="A2" s="130" t="s">
        <v>124</v>
      </c>
      <c r="B2" s="130"/>
      <c r="C2" s="130"/>
      <c r="D2" s="130"/>
      <c r="E2" s="130"/>
      <c r="F2" s="130"/>
      <c r="G2" s="130"/>
      <c r="H2" s="130"/>
    </row>
    <row r="3" spans="1:17" s="3" customFormat="1" ht="39" customHeight="1">
      <c r="A3" s="122" t="s">
        <v>113</v>
      </c>
      <c r="B3" s="123"/>
      <c r="C3" s="126" t="s">
        <v>116</v>
      </c>
      <c r="D3" s="127"/>
      <c r="E3" s="128" t="s">
        <v>115</v>
      </c>
      <c r="F3" s="129"/>
      <c r="G3" s="128" t="s">
        <v>119</v>
      </c>
      <c r="H3" s="129"/>
      <c r="I3" s="1"/>
      <c r="J3" s="1"/>
      <c r="K3" s="1"/>
      <c r="L3" s="1"/>
      <c r="M3" s="1"/>
      <c r="N3" s="1"/>
      <c r="O3" s="1"/>
      <c r="P3" s="1"/>
      <c r="Q3" s="1"/>
    </row>
    <row r="4" spans="1:17" s="3" customFormat="1" ht="30.75" customHeight="1" thickBot="1">
      <c r="A4" s="124"/>
      <c r="B4" s="125"/>
      <c r="C4" s="10" t="s">
        <v>117</v>
      </c>
      <c r="D4" s="10" t="s">
        <v>118</v>
      </c>
      <c r="E4" s="10" t="s">
        <v>117</v>
      </c>
      <c r="F4" s="10" t="s">
        <v>118</v>
      </c>
      <c r="G4" s="10" t="s">
        <v>117</v>
      </c>
      <c r="H4" s="10" t="s">
        <v>118</v>
      </c>
      <c r="I4" s="1"/>
      <c r="J4" s="1"/>
      <c r="K4" s="1"/>
      <c r="L4" s="1"/>
      <c r="M4" s="1"/>
      <c r="N4" s="1"/>
      <c r="O4" s="1"/>
      <c r="P4" s="1"/>
      <c r="Q4" s="1"/>
    </row>
    <row r="5" spans="1:17" ht="39.950000000000003" customHeight="1" thickBot="1">
      <c r="A5" s="131" t="s">
        <v>114</v>
      </c>
      <c r="B5" s="132"/>
      <c r="C5" s="6">
        <v>2</v>
      </c>
      <c r="D5" s="4">
        <v>1500000</v>
      </c>
      <c r="E5" s="4">
        <v>16</v>
      </c>
      <c r="F5" s="5">
        <v>25175101</v>
      </c>
      <c r="G5" s="7">
        <f>SUM(C5,E5)</f>
        <v>18</v>
      </c>
      <c r="H5" s="8">
        <f>SUM(D5,F5)</f>
        <v>26675101</v>
      </c>
      <c r="I5" s="9"/>
    </row>
  </sheetData>
  <sheetProtection algorithmName="SHA-512" hashValue="lC13Gjc3hyLyQple3n/FEjx3NMMxq33UPRdXXz2c+TqNeX5V67RjBAS3FD3+0fl92Xrh0t3BQvkm8EhjlsZ7cg==" saltValue="OE7ibPwz/UXf3cFaW2NStg==" spinCount="100000" sheet="1" objects="1" scenarios="1" selectLockedCells="1" selectUnlockedCells="1"/>
  <mergeCells count="7">
    <mergeCell ref="A5:B5"/>
    <mergeCell ref="A1:H1"/>
    <mergeCell ref="A3:B4"/>
    <mergeCell ref="C3:D3"/>
    <mergeCell ref="E3:F3"/>
    <mergeCell ref="G3:H3"/>
    <mergeCell ref="A2:H2"/>
  </mergeCells>
  <pageMargins left="0.23622047244094491" right="0.23622047244094491" top="0.35433070866141736" bottom="0.35433070866141736" header="0.31496062992125984" footer="0.31496062992125984"/>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projects</vt:lpstr>
      <vt:lpstr>summary of 2026 priorities</vt:lpstr>
      <vt:lpstr>projects!Print_Area</vt:lpstr>
      <vt:lpstr>'summary of 2026 priorities'!Print_Area</vt:lpstr>
      <vt:lpstr>projects!Print_Titles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dcterms:created xsi:type="dcterms:W3CDTF">2015-06-05T12:17:20Z</dcterms:created>
  <dcterms:modified xsi:type="dcterms:W3CDTF">2026-03-12T11:26:54Z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098248e028db45ab8337a80c0a020fa7</vt:lpwstr>
  </property>
</Properties>
</file>