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93D0CB37-63F0-4788-8B77-9E68C23F34F4}" xr6:coauthVersionLast="47" xr6:coauthVersionMax="47" xr10:uidLastSave="{00000000-0000-0000-0000-000000000000}"/>
  <workbookProtection workbookAlgorithmName="SHA-512" workbookHashValue="1DNgA/sAucucVV0zQ4d3+X/OdVr2K/YZRJvmHkkVt7YSPZ06bhcB+Ps9LNu0ozzD1IY4XCg2hlVqRzv9XzhB9w==" workbookSaltValue="yhfMnAhx6U7jL5UVKSCDTw==" workbookSpinCount="100000" lockStructure="1"/>
  <bookViews>
    <workbookView xWindow="-120" yWindow="-120" windowWidth="20730" windowHeight="11040" activeTab="1" xr2:uid="{00000000-000D-0000-FFFF-FFFF00000000}"/>
  </bookViews>
  <sheets>
    <sheet name="المشاريع" sheetId="4" r:id="rId1"/>
    <sheet name="الخلاصة" sheetId="5" r:id="rId2"/>
  </sheets>
  <definedNames>
    <definedName name="_xlnm._FilterDatabase" localSheetId="0" hidden="1">المشاريع!$A$4:$MR$422</definedName>
    <definedName name="_xlnm.Print_Area" localSheetId="1">الخلاصة!$A$1:$V$40</definedName>
    <definedName name="_xlnm.Print_Area" localSheetId="0">المشاريع!$A$1:$S$427</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3" i="5" l="1"/>
  <c r="M23" i="5"/>
  <c r="H23" i="5"/>
  <c r="G23" i="5"/>
  <c r="Q13" i="5"/>
  <c r="H20" i="5" l="1"/>
  <c r="R20" i="5"/>
  <c r="Q20" i="5"/>
  <c r="P20" i="5"/>
  <c r="O20" i="5"/>
  <c r="N20" i="5"/>
  <c r="M20" i="5"/>
  <c r="G20" i="5"/>
  <c r="S20" i="5" l="1"/>
  <c r="T20" i="5"/>
  <c r="U26" i="5"/>
  <c r="U39" i="5" s="1"/>
  <c r="C26" i="5"/>
  <c r="D37" i="5"/>
  <c r="C37" i="5"/>
  <c r="C39" i="5" s="1"/>
  <c r="V37" i="5"/>
  <c r="U37" i="5"/>
  <c r="L37" i="5"/>
  <c r="K37" i="5"/>
  <c r="J37" i="5"/>
  <c r="I37" i="5"/>
  <c r="F37" i="5"/>
  <c r="E37" i="5"/>
  <c r="T35" i="5"/>
  <c r="S29" i="5"/>
  <c r="S35" i="5"/>
  <c r="R29" i="5"/>
  <c r="R30" i="5"/>
  <c r="R31" i="5"/>
  <c r="R32" i="5"/>
  <c r="R33" i="5"/>
  <c r="R34" i="5"/>
  <c r="R35" i="5"/>
  <c r="R36" i="5"/>
  <c r="Q29" i="5"/>
  <c r="Q30" i="5"/>
  <c r="Q31" i="5"/>
  <c r="Q32" i="5"/>
  <c r="Q33" i="5"/>
  <c r="Q34" i="5"/>
  <c r="Q35" i="5"/>
  <c r="Q36" i="5"/>
  <c r="P29" i="5"/>
  <c r="T29" i="5" s="1"/>
  <c r="P30" i="5"/>
  <c r="P31" i="5"/>
  <c r="P32" i="5"/>
  <c r="T32" i="5" s="1"/>
  <c r="P33" i="5"/>
  <c r="P34" i="5"/>
  <c r="T34" i="5" s="1"/>
  <c r="P35" i="5"/>
  <c r="P36" i="5"/>
  <c r="O29" i="5"/>
  <c r="O30" i="5"/>
  <c r="O31" i="5"/>
  <c r="O32" i="5"/>
  <c r="S32" i="5" s="1"/>
  <c r="O33" i="5"/>
  <c r="O34" i="5"/>
  <c r="S34" i="5" s="1"/>
  <c r="O35" i="5"/>
  <c r="O36" i="5"/>
  <c r="N29" i="5"/>
  <c r="N30" i="5"/>
  <c r="N31" i="5"/>
  <c r="N32" i="5"/>
  <c r="N33" i="5"/>
  <c r="N34" i="5"/>
  <c r="N35" i="5"/>
  <c r="N36" i="5"/>
  <c r="M29" i="5"/>
  <c r="M30" i="5"/>
  <c r="M31" i="5"/>
  <c r="M32" i="5"/>
  <c r="M33" i="5"/>
  <c r="M34" i="5"/>
  <c r="M35" i="5"/>
  <c r="M36" i="5"/>
  <c r="H29" i="5"/>
  <c r="H30" i="5"/>
  <c r="H31" i="5"/>
  <c r="H32" i="5"/>
  <c r="H33" i="5"/>
  <c r="H34" i="5"/>
  <c r="H35" i="5"/>
  <c r="H36" i="5"/>
  <c r="G29" i="5"/>
  <c r="G30" i="5"/>
  <c r="G31" i="5"/>
  <c r="G32" i="5"/>
  <c r="G33" i="5"/>
  <c r="G34" i="5"/>
  <c r="G35" i="5"/>
  <c r="G36" i="5"/>
  <c r="R28" i="5"/>
  <c r="Q28" i="5"/>
  <c r="P28" i="5"/>
  <c r="O25" i="5"/>
  <c r="O28" i="5"/>
  <c r="O37" i="5" s="1"/>
  <c r="N28" i="5"/>
  <c r="M28" i="5"/>
  <c r="H28" i="5"/>
  <c r="G28" i="5"/>
  <c r="V26" i="5"/>
  <c r="V39" i="5" s="1"/>
  <c r="L26" i="5"/>
  <c r="K26" i="5"/>
  <c r="J26" i="5"/>
  <c r="I26" i="5"/>
  <c r="I39" i="5" s="1"/>
  <c r="F26" i="5"/>
  <c r="E26" i="5"/>
  <c r="D26" i="5"/>
  <c r="D39" i="5" s="1"/>
  <c r="N15" i="5"/>
  <c r="M15" i="5"/>
  <c r="H15" i="5"/>
  <c r="G15" i="5"/>
  <c r="R12" i="5"/>
  <c r="R13" i="5"/>
  <c r="R14" i="5"/>
  <c r="R15" i="5"/>
  <c r="R16" i="5"/>
  <c r="R17" i="5"/>
  <c r="R18" i="5"/>
  <c r="R19" i="5"/>
  <c r="R21" i="5"/>
  <c r="R22" i="5"/>
  <c r="R23" i="5"/>
  <c r="R24" i="5"/>
  <c r="R25" i="5"/>
  <c r="Q12" i="5"/>
  <c r="Q14" i="5"/>
  <c r="Q15" i="5"/>
  <c r="Q16" i="5"/>
  <c r="Q17" i="5"/>
  <c r="Q18" i="5"/>
  <c r="Q19" i="5"/>
  <c r="Q21" i="5"/>
  <c r="Q22" i="5"/>
  <c r="Q23" i="5"/>
  <c r="Q24" i="5"/>
  <c r="Q25" i="5"/>
  <c r="P12" i="5"/>
  <c r="P13" i="5"/>
  <c r="P14" i="5"/>
  <c r="P15" i="5"/>
  <c r="T15" i="5" s="1"/>
  <c r="P16" i="5"/>
  <c r="P17" i="5"/>
  <c r="P18" i="5"/>
  <c r="P19" i="5"/>
  <c r="P21" i="5"/>
  <c r="P22" i="5"/>
  <c r="P23" i="5"/>
  <c r="P24" i="5"/>
  <c r="T24" i="5" s="1"/>
  <c r="P25" i="5"/>
  <c r="O12" i="5"/>
  <c r="O13" i="5"/>
  <c r="O14" i="5"/>
  <c r="O15" i="5"/>
  <c r="S15" i="5" s="1"/>
  <c r="O16" i="5"/>
  <c r="O17" i="5"/>
  <c r="O18" i="5"/>
  <c r="O19" i="5"/>
  <c r="O21" i="5"/>
  <c r="O22" i="5"/>
  <c r="O23" i="5"/>
  <c r="O24" i="5"/>
  <c r="O11" i="5"/>
  <c r="H12" i="5"/>
  <c r="H13" i="5"/>
  <c r="H14" i="5"/>
  <c r="H16" i="5"/>
  <c r="H17" i="5"/>
  <c r="H18" i="5"/>
  <c r="H19" i="5"/>
  <c r="H21" i="5"/>
  <c r="H22" i="5"/>
  <c r="H24" i="5"/>
  <c r="H25" i="5"/>
  <c r="G12" i="5"/>
  <c r="G13" i="5"/>
  <c r="G14" i="5"/>
  <c r="G16" i="5"/>
  <c r="G17" i="5"/>
  <c r="G18" i="5"/>
  <c r="G19" i="5"/>
  <c r="G21" i="5"/>
  <c r="G22" i="5"/>
  <c r="G24" i="5"/>
  <c r="G25" i="5"/>
  <c r="J39" i="5" l="1"/>
  <c r="L39" i="5"/>
  <c r="H37" i="5"/>
  <c r="F39" i="5"/>
  <c r="G37" i="5"/>
  <c r="E39" i="5"/>
  <c r="S12" i="5"/>
  <c r="T18" i="5"/>
  <c r="T28" i="5"/>
  <c r="S31" i="5"/>
  <c r="T31" i="5"/>
  <c r="M37" i="5"/>
  <c r="N37" i="5"/>
  <c r="Q37" i="5"/>
  <c r="S37" i="5" s="1"/>
  <c r="R37" i="5"/>
  <c r="P37" i="5"/>
  <c r="S16" i="5"/>
  <c r="S36" i="5"/>
  <c r="T36" i="5"/>
  <c r="K39" i="5"/>
  <c r="T23" i="5"/>
  <c r="S23" i="5"/>
  <c r="S33" i="5"/>
  <c r="T33" i="5"/>
  <c r="S30" i="5"/>
  <c r="T30" i="5"/>
  <c r="S28" i="5"/>
  <c r="T12" i="5"/>
  <c r="S24" i="5"/>
  <c r="O26" i="5"/>
  <c r="S25" i="5"/>
  <c r="T25" i="5"/>
  <c r="S22" i="5"/>
  <c r="T22" i="5"/>
  <c r="S21" i="5"/>
  <c r="T21" i="5"/>
  <c r="T19" i="5"/>
  <c r="S19" i="5"/>
  <c r="S18" i="5"/>
  <c r="S17" i="5"/>
  <c r="T17" i="5"/>
  <c r="T16" i="5"/>
  <c r="T14" i="5"/>
  <c r="S14" i="5"/>
  <c r="S13" i="5"/>
  <c r="T13" i="5"/>
  <c r="T37" i="5" l="1"/>
  <c r="N11" i="5"/>
  <c r="M11" i="5"/>
  <c r="H11" i="5"/>
  <c r="H26" i="5" s="1"/>
  <c r="G11" i="5"/>
  <c r="G26" i="5" s="1"/>
  <c r="R11" i="5"/>
  <c r="R26" i="5" s="1"/>
  <c r="Q11" i="5"/>
  <c r="Q26" i="5" s="1"/>
  <c r="P11" i="5"/>
  <c r="N12" i="5"/>
  <c r="N13" i="5"/>
  <c r="N14" i="5"/>
  <c r="N16" i="5"/>
  <c r="N17" i="5"/>
  <c r="N18" i="5"/>
  <c r="N19" i="5"/>
  <c r="N21" i="5"/>
  <c r="N22" i="5"/>
  <c r="N24" i="5"/>
  <c r="N25" i="5"/>
  <c r="M12" i="5"/>
  <c r="M13" i="5"/>
  <c r="M14" i="5"/>
  <c r="M16" i="5"/>
  <c r="M17" i="5"/>
  <c r="M18" i="5"/>
  <c r="M19" i="5"/>
  <c r="M21" i="5"/>
  <c r="M22" i="5"/>
  <c r="M24" i="5"/>
  <c r="M25" i="5"/>
  <c r="R9" i="5"/>
  <c r="Q9" i="5"/>
  <c r="P9" i="5"/>
  <c r="T9" i="5" s="1"/>
  <c r="O9" i="5"/>
  <c r="R7" i="5"/>
  <c r="Q7" i="5"/>
  <c r="P7" i="5"/>
  <c r="O7" i="5"/>
  <c r="O39" i="5" s="1"/>
  <c r="S9" i="5" l="1"/>
  <c r="R39" i="5"/>
  <c r="S26" i="5"/>
  <c r="S39" i="5" s="1"/>
  <c r="Q39" i="5"/>
  <c r="T11" i="5"/>
  <c r="P26" i="5"/>
  <c r="T26" i="5" s="1"/>
  <c r="T39" i="5" s="1"/>
  <c r="M26" i="5"/>
  <c r="N26" i="5"/>
  <c r="S11" i="5"/>
  <c r="T7" i="5"/>
  <c r="S7" i="5"/>
  <c r="P39" i="5" l="1"/>
  <c r="N9" i="5"/>
  <c r="N39" i="5" s="1"/>
  <c r="M9" i="5"/>
  <c r="N7" i="5"/>
  <c r="M7" i="5"/>
  <c r="H9" i="5"/>
  <c r="G9" i="5"/>
  <c r="H7" i="5"/>
  <c r="G7" i="5"/>
  <c r="M39" i="5" l="1"/>
  <c r="G39" i="5"/>
  <c r="H39" i="5"/>
  <c r="J339" i="4"/>
</calcChain>
</file>

<file path=xl/sharedStrings.xml><?xml version="1.0" encoding="utf-8"?>
<sst xmlns="http://schemas.openxmlformats.org/spreadsheetml/2006/main" count="3709" uniqueCount="1870">
  <si>
    <t>مديرية المظفر</t>
  </si>
  <si>
    <t>منظمة كير العالمية</t>
  </si>
  <si>
    <t>مديرية القاهرة</t>
  </si>
  <si>
    <t xml:space="preserve">مديرية صالة </t>
  </si>
  <si>
    <t>مديرية  القاهرة</t>
  </si>
  <si>
    <t>زيادة الإنتاج لموجهة العجز المائي وتغطية الاحتياج لسكان المدينة من المياه النظيفة</t>
  </si>
  <si>
    <t>مديرية صالة</t>
  </si>
  <si>
    <t>البنك الدولي</t>
  </si>
  <si>
    <t>عدد مستفيدين (  350 الف نسمة) - وصول المياه للسكان</t>
  </si>
  <si>
    <t xml:space="preserve">استمرار ضخ المياه </t>
  </si>
  <si>
    <t>عدد مستفيدين (  300 الف نسمة) - وصول المياه للسكان</t>
  </si>
  <si>
    <t>YHF</t>
  </si>
  <si>
    <t>خدمات أساسية واجتماعية متكاملة</t>
  </si>
  <si>
    <t>√</t>
  </si>
  <si>
    <t>المواسط</t>
  </si>
  <si>
    <t>تأهيل مشروع مياه المكيشة</t>
  </si>
  <si>
    <t>المسراخ</t>
  </si>
  <si>
    <t>تأهيل مشروع مياه الوجد</t>
  </si>
  <si>
    <t>الشماتين</t>
  </si>
  <si>
    <t>تأهيل مشروع مياه الشماية الغربية</t>
  </si>
  <si>
    <t>الشمايتين</t>
  </si>
  <si>
    <t>تأهيل مشروع مياه الحضارم</t>
  </si>
  <si>
    <t>المعافر</t>
  </si>
  <si>
    <t>جبل حبشي</t>
  </si>
  <si>
    <t>الوازعية</t>
  </si>
  <si>
    <t>الهجرة الدولية</t>
  </si>
  <si>
    <t>تأهيل مشروع مياه دار الشجاع</t>
  </si>
  <si>
    <t>المخاء</t>
  </si>
  <si>
    <t>تأهيل مشروع مياه المشقر</t>
  </si>
  <si>
    <t>موزع</t>
  </si>
  <si>
    <t>تأهيل مشروع مياه صانة</t>
  </si>
  <si>
    <t>الإغاثة الإسلامية</t>
  </si>
  <si>
    <t>تأهيل مشروع مياه القظات</t>
  </si>
  <si>
    <t>القاهرة</t>
  </si>
  <si>
    <t>صالة</t>
  </si>
  <si>
    <t>مركز المحافظة</t>
  </si>
  <si>
    <t>جاري التنفيذ
Ongoing</t>
  </si>
  <si>
    <t xml:space="preserve"> ترميم الأحواض الزراعية 
في شوارع المدينة وتشجيرها والقيام بأعمال التحسين   </t>
  </si>
  <si>
    <t>تعزيز واظهار البيئة الجمالية للمدينة وخلق بيئة تسهم في تخفيف معاناة المواطنين المتضررين من النزاع</t>
  </si>
  <si>
    <t>المظفر</t>
  </si>
  <si>
    <t xml:space="preserve"> </t>
  </si>
  <si>
    <t xml:space="preserve"> الوصول الى ترتيبات واضحة بين السلطة المحلية والحكومة المركزية لتمكين السلطة المحلية من ممارسة كافة الصلاحيات المطلوبة لتحقيق التنمية المنشودة في المحافظة</t>
  </si>
  <si>
    <t>بناء قدرات موظفي السلطة المحلية</t>
  </si>
  <si>
    <t>تحسين العملية التعليمية</t>
  </si>
  <si>
    <t xml:space="preserve">منظومات طاقات شمسية </t>
  </si>
  <si>
    <t xml:space="preserve">ترميم المدرسة </t>
  </si>
  <si>
    <t>12 فصل مع المرافق</t>
  </si>
  <si>
    <t>صبر الموادم</t>
  </si>
  <si>
    <t xml:space="preserve">المسراخ </t>
  </si>
  <si>
    <t xml:space="preserve">ترميم مدرسة عثمان بن عفان </t>
  </si>
  <si>
    <t>ذباب</t>
  </si>
  <si>
    <t>سامع</t>
  </si>
  <si>
    <t xml:space="preserve">تحسين فرص وصول المرأة في الوحدات الإدارية الحكومية في المحافظة والمديريات المحررة إلى مراكز صنع القرار المحلي بنسبة 10% خلال فترة الخطة </t>
  </si>
  <si>
    <t>تعزيز الشراكة مع القطاع الخاص الوطني ورفع مساهمته</t>
  </si>
  <si>
    <t>دعم جهود التعافي الاقتصادي في المحافظة</t>
  </si>
  <si>
    <t xml:space="preserve"> تحقيق الإمكانات الاقتصادية لمحافظة تعز</t>
  </si>
  <si>
    <t xml:space="preserve">استصلاح الأراضي الزراعية المنجرفة </t>
  </si>
  <si>
    <t>ترميم  12 فصل مع المرافق</t>
  </si>
  <si>
    <t>وصول المياه لــ 7800  نسمة من السكان</t>
  </si>
  <si>
    <t>وصول المياه لــ 5400  نسمة من السكان</t>
  </si>
  <si>
    <t>وصول المياه لــ 7600  نسمة من السكان</t>
  </si>
  <si>
    <t>وصول المياه لــ 3200  نسمة من السكان</t>
  </si>
  <si>
    <t>وصول المياه لــ 3700  نسمة من السكان</t>
  </si>
  <si>
    <t>وصول المياه لــ 6773  نسمة من السكان</t>
  </si>
  <si>
    <t>وصول المياه لــ 23332  نسمة من السكان</t>
  </si>
  <si>
    <t>وصول المياه لــ 12000  نسمة من السكان</t>
  </si>
  <si>
    <t>وصول المياه لــ 2000  نسمة من السكان</t>
  </si>
  <si>
    <t>وصول المياه لــ 3500  نسمة من السكان</t>
  </si>
  <si>
    <t>وصول المياه لــ 1700  نسمة من السكان</t>
  </si>
  <si>
    <t>وصول المياه لــ 4500  نسمة من السكان</t>
  </si>
  <si>
    <t>وصول المياه لــ 1900  نسمة من السكان</t>
  </si>
  <si>
    <t>وصول المياه لــ 1400  نسمة من السكان</t>
  </si>
  <si>
    <t>زيادة التوسعة في البنية التحتية في المرافق المستهدفة بنسبة 30%</t>
  </si>
  <si>
    <t xml:space="preserve">القاهرة </t>
  </si>
  <si>
    <t>الصلو</t>
  </si>
  <si>
    <t>مقبنة</t>
  </si>
  <si>
    <t>المحافظة</t>
  </si>
  <si>
    <t>انقاص عوامل الاخطار الصحية على الامهات والاطفال</t>
  </si>
  <si>
    <t>تحسن السياسة الدوائية</t>
  </si>
  <si>
    <t>عدد المستفيدين من الخدمة</t>
  </si>
  <si>
    <t>التغطية بالخدمات</t>
  </si>
  <si>
    <t>تحسين القدرة على الوصول إلى المرافق والخدمات ، وإتاحتها، والقدرة على تحمل نفقاتها، من خلال اعتماد مؤشّرات الرعاية خلال الحمل، والولادة تحت إشراف طبي، ورعاية حديثي الولادة، والرعاية بعد الولادة وخدمات تنظيم الأسرة ذات الجودة.</t>
  </si>
  <si>
    <t>توفير الادوية الأساسية المنقذة للحياة للمرافق الصحية بالمديريات وبصورة منتظمة</t>
  </si>
  <si>
    <t xml:space="preserve">19 مديرية </t>
  </si>
  <si>
    <t xml:space="preserve">مكتب الصحة والسكان </t>
  </si>
  <si>
    <t>جمعية الوصول الإنساني</t>
  </si>
  <si>
    <t>معدل التغطية بالخدمات</t>
  </si>
  <si>
    <t xml:space="preserve">قطر الخيرية </t>
  </si>
  <si>
    <t>الصندوق الاجتماعي للتنمية</t>
  </si>
  <si>
    <t xml:space="preserve">المخاء </t>
  </si>
  <si>
    <t xml:space="preserve">بناء 12 غرفة مع دور ثاني سكن  تجهيزات  وفقاً للدراسة المرفقة </t>
  </si>
  <si>
    <t xml:space="preserve">"تأهيل الحمامات منظومة طاقة شمسية مواد نظافة خزانات سنتكس خزانات حصاد مياه امطار  </t>
  </si>
  <si>
    <t>الركيزة    
Pillar</t>
  </si>
  <si>
    <t xml:space="preserve"> الحوكمة والإدارة العامة</t>
  </si>
  <si>
    <t>بناء قدرات موظفي  السلطة المحلية</t>
  </si>
  <si>
    <t xml:space="preserve">أعمال ترميم + إضافة طبقة إسفلتية </t>
  </si>
  <si>
    <t>إعادة وتأهيل الشوارع لعبور المركبات ووسائل النقل</t>
  </si>
  <si>
    <t>مشرعة وحدنان</t>
  </si>
  <si>
    <t>تحسين وتطوير العمل المؤسسي والاداري وخلق بيئة معلوماتية</t>
  </si>
  <si>
    <t>حماية المرأة من العنف وتوفير تدريب وتمكين للمرأة المعنفة</t>
  </si>
  <si>
    <t>القاهرة - المظفر - صالة</t>
  </si>
  <si>
    <t>مشروع في خدمات المياه و الصرف الصحي لمخيمات وأماكن تواجد النازحين</t>
  </si>
  <si>
    <t xml:space="preserve">تعزيز صلاحيات السلطة المحلية لقيادة التنمية المحلية في تعز </t>
  </si>
  <si>
    <t>المرجعية   Reference</t>
  </si>
  <si>
    <t xml:space="preserve">خطة التنمية     
Development
Plan       </t>
  </si>
  <si>
    <t>الخطة الطارئة 
Emergency
plan</t>
  </si>
  <si>
    <t xml:space="preserve">       مكونات المشروع 
               Components of the Project                               </t>
  </si>
  <si>
    <t>IDEA</t>
  </si>
  <si>
    <t xml:space="preserve">     الأهـــداف المتوقعة
   Expected Goals</t>
  </si>
  <si>
    <t xml:space="preserve">      مؤشر القياس
   Measurement Indicator   </t>
  </si>
  <si>
    <t>تحسن مستوى المعيشة للأسر المستهدفة</t>
  </si>
  <si>
    <t>جهة التمويل    
Funding Entity</t>
  </si>
  <si>
    <t>انابيب بولي ايثلين - وفتنج - وحفر وردم وهلسن - واسفلت وارصفة</t>
  </si>
  <si>
    <t>مديرية المظفر والقاهرة وصالة</t>
  </si>
  <si>
    <t>تأهيل البنية التحتية للمرافق الصحية القائمة وتجهيزها لتحسين استخدامها</t>
  </si>
  <si>
    <t>بناء قدرات المرأة في الوحدات الإدارية الحكومية</t>
  </si>
  <si>
    <t xml:space="preserve">    اسم المشروع/البرنامج
    Project/ Program Name
</t>
  </si>
  <si>
    <t>م
M.</t>
  </si>
  <si>
    <t xml:space="preserve"> حاجز الكسر ( القاضي محمد علي راجح )  </t>
  </si>
  <si>
    <t>تنفيذ الأعمال المدنية للحاجز - تنفيذ غرفة التحكم - تنفيذ مخرج للمياه</t>
  </si>
  <si>
    <t>توفير فرص عمل للأهالي - تخزين مياه الأمطار - حماية الأراضي الزراعية تحت الحاجز من السيول  - تغذية المياه الجوفية</t>
  </si>
  <si>
    <t>تدريب النحالين - توفير مستلزمات النحال - خلايا نحل حديثة - طوائف النحل</t>
  </si>
  <si>
    <t>إنشاء عيادات بيطرية</t>
  </si>
  <si>
    <t>الكسر - وادي الجنح -  قرية الكاذية -عزلة الشعوبه - مديرية المعافر -  تعز</t>
  </si>
  <si>
    <t>الشمايتين - المواسط - المسراخ - جبل حبشي -صبر الموادم</t>
  </si>
  <si>
    <t xml:space="preserve">    التكلفة
      Cost ($)    </t>
  </si>
  <si>
    <t>محلي
Local</t>
  </si>
  <si>
    <t xml:space="preserve">قطاع خاص
Private sector </t>
  </si>
  <si>
    <t>خارجي
External</t>
  </si>
  <si>
    <r>
      <t xml:space="preserve">حكومي
</t>
    </r>
    <r>
      <rPr>
        <b/>
        <sz val="14"/>
        <color theme="0"/>
        <rFont val="Arial"/>
        <family val="2"/>
        <scheme val="minor"/>
      </rPr>
      <t>Governmental</t>
    </r>
  </si>
  <si>
    <t>برنامج التنمية الإنسانية</t>
  </si>
  <si>
    <t>البرنامج السعودي لتنمية واعمار اليمن</t>
  </si>
  <si>
    <t>إعادة تأهيل الابار الزراعية</t>
  </si>
  <si>
    <t xml:space="preserve">زيادة الإنتاج الزراعي </t>
  </si>
  <si>
    <t>مشروع إعادة تاهيل شبكة المياه - منطقة جولة سنان</t>
  </si>
  <si>
    <t>مشروع مياه الكدرة</t>
  </si>
  <si>
    <t>مشروع مياه حزمان أسفل</t>
  </si>
  <si>
    <t>أنابيب</t>
  </si>
  <si>
    <t>مشروع مياه بني العباس</t>
  </si>
  <si>
    <t>وصول المياه لــ  4400  نسمة من السكان</t>
  </si>
  <si>
    <t>وصول المياه لــ 4300  نسمة من السكان</t>
  </si>
  <si>
    <t>وصول المياه لــ 7300  نسمة من السكان</t>
  </si>
  <si>
    <t>توريد وتركيب انابيب بأقطار مختلفة</t>
  </si>
  <si>
    <t>منظومة طاقة شمسية</t>
  </si>
  <si>
    <t>وصول المياه لــ 3500 نسمة من السكان</t>
  </si>
  <si>
    <t>مشروع مياه الحجرين</t>
  </si>
  <si>
    <t>أنابيب + وحدة ضخ تعمل بالطاقة الشمسية</t>
  </si>
  <si>
    <t>وصول المياه لــ 8700 نسمة من السكان</t>
  </si>
  <si>
    <t>مشروع مياه القبعين</t>
  </si>
  <si>
    <t xml:space="preserve"> وحدة ضخ تعمل بالطاقة الشمسية</t>
  </si>
  <si>
    <t>وصول المياه لــ 1500 نسمة من السكان</t>
  </si>
  <si>
    <t>وصول المياه لــ 4100 نسمة من السكان</t>
  </si>
  <si>
    <t>وحدة ضخ تعمل بالطاقة الشمسية</t>
  </si>
  <si>
    <t>مشروع مياه القريشة</t>
  </si>
  <si>
    <t>وصول المياه لــ 7500 نسمة من السكان</t>
  </si>
  <si>
    <t>وصول المياه لــ 3100 نسمة من السكان</t>
  </si>
  <si>
    <t>مشروع مياه المعول</t>
  </si>
  <si>
    <t>وصول المياه لــ 3900 نسمة من السكان</t>
  </si>
  <si>
    <t>وصول المياه لــ 3600 نسمة من السكان</t>
  </si>
  <si>
    <t>مشروع مياه العزاعز</t>
  </si>
  <si>
    <t>انابيب +وحدة ضخ تعمل بالطاقة الشمسية</t>
  </si>
  <si>
    <t>وصول المياه لــ  16000 نسمة من السكان</t>
  </si>
  <si>
    <t>وصول المياه لــ  4100 نسمة من السكان</t>
  </si>
  <si>
    <t>وصول المياه لــ  22395 نسمة من السكان</t>
  </si>
  <si>
    <t>وصول المياه لــ 13600 نسمة من السكان</t>
  </si>
  <si>
    <t>مشروع مياه المشارقة</t>
  </si>
  <si>
    <t>وصول المياه لــ 4700 نسمة من السكان</t>
  </si>
  <si>
    <t>مشروع مياه نوبة عامر</t>
  </si>
  <si>
    <t>وصول المياه لــ  2500 نسمة من السكان</t>
  </si>
  <si>
    <t>وصول المياه لــ 7000 نسمة من السكان</t>
  </si>
  <si>
    <t xml:space="preserve">المعافر </t>
  </si>
  <si>
    <t>وصول المياه لــ 2643 نسمة من السكان</t>
  </si>
  <si>
    <t>وصول المياه لــ 2388 نسمة من السكان</t>
  </si>
  <si>
    <t xml:space="preserve">الوازعية </t>
  </si>
  <si>
    <t>وصول المياه لــ 3300 نسمة من السكان</t>
  </si>
  <si>
    <t>استكمال مشروع مياه الملكة</t>
  </si>
  <si>
    <t>عدد مستفيدين (  7 الف نسمة) - وصول المياه للسكان</t>
  </si>
  <si>
    <t>مشروع مبنى الواجهة الامامية للمجمع المتحفي</t>
  </si>
  <si>
    <t>مدينة المخاء</t>
  </si>
  <si>
    <t xml:space="preserve">مديرية القاهرة-عصيفرة </t>
  </si>
  <si>
    <t>رفع كفائة الكادر الوظيفي لتغطيئة احتياج المكتب</t>
  </si>
  <si>
    <t xml:space="preserve">برنامج قضايا المرأة المعنفة  </t>
  </si>
  <si>
    <t>الحفاظ على المعالم الأثرية</t>
  </si>
  <si>
    <t xml:space="preserve">
 - تجميع المخلفات من المبنى إلى خارج المدينة 52 طن
- إعادة بناء الجدران الخارجية عدد 8
- إعادة بناء الجدرا ن الداخلية عدد 12
- ترميم النوافذ والابواب عدد 15
- ترميم السقوف عدد 9
</t>
  </si>
  <si>
    <t>مديرية صالة - العرضي</t>
  </si>
  <si>
    <t>دعم وتنظيم العمل الفني في مكتب التخطيط والتعاون الدولي</t>
  </si>
  <si>
    <t>تأهيل البنية التحتية للمرافق الصحية القائمة وتجهيزها لتحسين إستخدامها</t>
  </si>
  <si>
    <t xml:space="preserve"> تحسين وتوسيع التدريب المستمر الأساسي والنوعي  للكادر الصحي الفني والإداري وتاهيلهم</t>
  </si>
  <si>
    <t xml:space="preserve">الإمداد  بأدوية الامراض المزمنة </t>
  </si>
  <si>
    <t>تحسين الوقاية والسيطرة علي الأمراض المعدية الشائعة والأمراض المزمنة</t>
  </si>
  <si>
    <t xml:space="preserve">تدريب الكوادر الصحية على مختلف البرامج التدريبية  </t>
  </si>
  <si>
    <t xml:space="preserve">تحسين قدرات الأداء الإداري والفني </t>
  </si>
  <si>
    <t>التقليل من  المراضة ووفيات المواليد</t>
  </si>
  <si>
    <t xml:space="preserve"> الوصول الى تحقيق استراتيجية التغطية  </t>
  </si>
  <si>
    <t>تلبية الاحتياجات لخدمات وبرنامج الرعاية التكميلية لصحة الطفل</t>
  </si>
  <si>
    <t>نسبة98%  من الحالات المشتبهة والمؤكدة تمت معالجتها</t>
  </si>
  <si>
    <t>معالجة حالات الكوليرا</t>
  </si>
  <si>
    <t xml:space="preserve">البنك الدولي </t>
  </si>
  <si>
    <t>على الأقل 85% من المرافق الصحية تتوفر فيها حزمة خدمات الصحة الإنجابية وصحة الأمهات وحديثي الولادة الأساسية والشاملة. (متابعة الحمل - الولادة الآمنة )</t>
  </si>
  <si>
    <t xml:space="preserve">جبل حبشي </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</si>
  <si>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</si>
  <si>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</si>
  <si>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</si>
  <si>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 xml:space="preserve">مشروع في الحماية القانونية, والامن والسلامة الإنسانية </t>
  </si>
  <si>
    <t xml:space="preserve"> - ضمان حصول النازحين على الوثائق القانونية الضرورية لحماية حقوقهم
- زيادة وعي النازحين بحقوقهم القانونية وتمكينهم من المطالبة بها</t>
  </si>
  <si>
    <t>توفير مياه آمنة</t>
  </si>
  <si>
    <t xml:space="preserve"> - اخراج المخلفات
- ترميم وإعادة بناء الجدران
- ترميم وإعادة السقوف
 </t>
  </si>
  <si>
    <t xml:space="preserve">البناء المؤسسي وبناء القدرات </t>
  </si>
  <si>
    <t>القاهــــرة</t>
  </si>
  <si>
    <t xml:space="preserve">الحفاظ على ديمومة الطريق وتسهيل النقل </t>
  </si>
  <si>
    <t xml:space="preserve">ترميم واضافة طبقة اسفلتية </t>
  </si>
  <si>
    <t>المظفـــــر</t>
  </si>
  <si>
    <t xml:space="preserve">ترميم وصيانة وإضافة طبقة إسفلتية وصيانة أعمال إنشائية </t>
  </si>
  <si>
    <t xml:space="preserve">ترقيع حفر إضافة طبقة إسفلتية سمك (3سم) + رصف بردورات </t>
  </si>
  <si>
    <t xml:space="preserve">صيانة + رصف حجر + طبقة إسفلتية </t>
  </si>
  <si>
    <t>المخـــاء</t>
  </si>
  <si>
    <t xml:space="preserve"> صيانة وترميم الشارع  بمساحة52000م2</t>
  </si>
  <si>
    <t>توفير مياه امنة</t>
  </si>
  <si>
    <t>وصول المياه لــ 7400 نسمة من السكان</t>
  </si>
  <si>
    <t>وصول المياه لــ 2248 نسمة من السكان</t>
  </si>
  <si>
    <t>وصول المياه لــ 35584 نسمة من السكان</t>
  </si>
  <si>
    <t>وصول المياه لــ 4495 نسمة من السكان</t>
  </si>
  <si>
    <t>وصول المياه لــ 2835 نسمة من السكان</t>
  </si>
  <si>
    <t>وصول المياه لــ 14382 نسمة من السكان</t>
  </si>
  <si>
    <t>وصول المياه لــ 7800 نسمة من السكان</t>
  </si>
  <si>
    <t>وصول المياه لــ 4337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</si>
  <si>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</si>
  <si>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</si>
  <si>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</si>
  <si>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</si>
  <si>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خزان + انابيب</t>
  </si>
  <si>
    <t>وصول المياه لــ 1300 نسمة من السكان</t>
  </si>
  <si>
    <t>انابيب</t>
  </si>
  <si>
    <t>المستشفى الجمهوري - القاهرة</t>
  </si>
  <si>
    <t>توفير بيئة مناسبة للنازحين كي يعودوا الى أماكن سكنهم الاصلية وتخفيف أعباء النزوح عنهم</t>
  </si>
  <si>
    <t>صندوق صيانة الطرق</t>
  </si>
  <si>
    <t>الإغاثة الاسلامية</t>
  </si>
  <si>
    <t>GFFO</t>
  </si>
  <si>
    <t>تأهيل مشروع مياه الشماية الشرقيه</t>
  </si>
  <si>
    <t xml:space="preserve">  ابراز المظهر الجمالي للجامعة 
 زيادة الغطاء النباتي في الحرم الجامعي الامر الذي سيوفر
تلطيف الجو في الحرم الجامعي الواقع تحت منطقة شبه حارة.</t>
  </si>
  <si>
    <t xml:space="preserve"> 
UNOPS</t>
  </si>
  <si>
    <t>Ö</t>
  </si>
  <si>
    <t xml:space="preserve">السلام والأمن
 </t>
  </si>
  <si>
    <t>إيجاد مأوى آمن وملائم للنازحين والعائدين - المرحلة الأولى</t>
  </si>
  <si>
    <t>الإتحاد الأوروبي</t>
  </si>
  <si>
    <t>القاهرة - المخاء - مقبنة - سامع - المسراخ - المعافر - الوازعية - موزع - صالة - الصلو - المواسط - المظفر</t>
  </si>
  <si>
    <t>وزارة الصحة</t>
  </si>
  <si>
    <t>اليونيسف</t>
  </si>
  <si>
    <t>البنك الدولي عبر اليونبس</t>
  </si>
  <si>
    <t>فرع هيئة الآثار والمتاحف - تعز</t>
  </si>
  <si>
    <t>مشروع مياه الماجلية</t>
  </si>
  <si>
    <t>استعادة ضخ المياه  - التخلص من الطفح المستمر للمجاري - توفير بيئة نظيفة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</si>
  <si>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</si>
  <si>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جمعية بناء الخيرية</t>
  </si>
  <si>
    <t>مكتب تنسيق الشؤون الإنسانية OCHA</t>
  </si>
  <si>
    <t xml:space="preserve"> منظمة الصحة العالمية 
البنك الدولي</t>
  </si>
  <si>
    <t>منظمة الصحة العالمية</t>
  </si>
  <si>
    <t>وزارة الصحة 
منظمة الصحة العالمية</t>
  </si>
  <si>
    <t>تنفيذ خزان خرسانة مسلحة سعة 250م3 - انابيب حديد لتأهيل خط الضخ</t>
  </si>
  <si>
    <t>تنفيذ خزان برجي خرسانة مسلحة سعة 100م3 - تنفيذ شبكة انابيب من البولي اثلين- 300 غداد منزلي</t>
  </si>
  <si>
    <t>تنفيذ خزان برجي سعة 100م3  - انابيب بولي اثلين - عدادات منزلية عدد 300 عداد</t>
  </si>
  <si>
    <t>وحدة ضخ تعمل بالطاقة الشمسية + خزان + انابيب</t>
  </si>
  <si>
    <t>انابيب + خزان</t>
  </si>
  <si>
    <t>خزان + انابيب + توسعة منظومة الطاقة الشمسية</t>
  </si>
  <si>
    <t>تنفيذ وحدة ضخ تعمل بالطاقة الشمسية - انابيب حديد لتأهيل خط الضخ</t>
  </si>
  <si>
    <t xml:space="preserve">     الموقع     
   Location     </t>
  </si>
  <si>
    <t xml:space="preserve">
جهة التنفيذ  
 Implementing Entity 
</t>
  </si>
  <si>
    <t>مديريات المدينة (القاهرة - صالة - المظفر)</t>
  </si>
  <si>
    <t>تأهيل مشروع مياه الكدش</t>
  </si>
  <si>
    <t>تأهيل مشروع مياه جرداد</t>
  </si>
  <si>
    <t>ديب روت</t>
  </si>
  <si>
    <t xml:space="preserve">مشروع توريد وتنفيذ وتركيب منظومة طاقة شمسية متكاملة لتشغيل ابار (شرق عمد + غرب عمد + الظهرة) بقدرة 160 كيلووات  </t>
  </si>
  <si>
    <t>توريد وتركيب منظومة طاقة شمسية متكاملة لتشغيل الابار بقدرة 160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</si>
  <si>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</si>
  <si>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تقليص حجم النفقات التشغيلية المطلوبة لضمان استمرارية تشغيل الابار (الديزل) 
الحصول اليومي على مايعادل 405,000 لتر من المياه النظيفة لتغطية جزء من الاحتياج المائي للمدينة, وبما يعادل 12,000 م3/شهر</t>
  </si>
  <si>
    <t>مشروع حفر عدد عشرة ابار داخل حوض المدينة وربطها بالخزانات التجميعية الخاصة بتوزيع المياه</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</si>
  <si>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3,600,000 لتر/يوم وبما يعادل 108,000 م3/شهر</t>
  </si>
  <si>
    <t>جون سنو - منظمة كير</t>
  </si>
  <si>
    <t xml:space="preserve">انشاءعدد 50 وحدة سكنية مكون من غرفتين مع حمام ومطبخ </t>
  </si>
  <si>
    <t>ترميم عدد 40 منزل مدمر جزئي</t>
  </si>
  <si>
    <t>ترميم عدد 40 منزل</t>
  </si>
  <si>
    <t xml:space="preserve">مديرية المخا </t>
  </si>
  <si>
    <t xml:space="preserve">الهيئة الخيرية الاسلامية العالمية </t>
  </si>
  <si>
    <t>مؤسسة تواصل</t>
  </si>
  <si>
    <t>هلتون</t>
  </si>
  <si>
    <t xml:space="preserve">رعاية الاسرة </t>
  </si>
  <si>
    <t xml:space="preserve">منظمة ديم للتنمية </t>
  </si>
  <si>
    <t xml:space="preserve">مؤسسة العون للتنمية الانسانية </t>
  </si>
  <si>
    <t xml:space="preserve">توفير براميل نفايات حجم 1م3 عدد 70 برميل لتوزيعها جوار الاحواض الترسيبية ومجاري السيول ونقاط التجميع المختلفة في شوارع واحياء مديريات المدينة </t>
  </si>
  <si>
    <t>توفير70 برميل</t>
  </si>
  <si>
    <t xml:space="preserve">غرس 600 شجرة </t>
  </si>
  <si>
    <t>منظمة البحث عن أرضية مشتركة + منظمة تمدين شباب</t>
  </si>
  <si>
    <t xml:space="preserve">بناء عيادة بيطرية وتجهيزها </t>
  </si>
  <si>
    <t xml:space="preserve"> - تقديم الخدمات البيطرية لعدد(146,666)رأس 
 - تخفيض نسبة النفوق في الثروة الحيوانية من 15% الي 3%</t>
  </si>
  <si>
    <t xml:space="preserve">الصليب الأحمر الدولي </t>
  </si>
  <si>
    <t>1عيادة بيطرية مجهزة</t>
  </si>
  <si>
    <t xml:space="preserve">توزيع ايجارات لمدة سته اشهر لعدد 100اسرة + توزيع مساعدات نقدية مقابل مواد ايوائية لعدد 145 أسرة + توزيع منظومة شمسية لعدد 100 أسرة </t>
  </si>
  <si>
    <t xml:space="preserve">توزيع ايجار لعدد 100 اسرة 50 دولار لكل اسرة - توفير مواد غير غذائية لعدد 145 أسرة -  منظومات شمسية لعدد 100 أسرة  </t>
  </si>
  <si>
    <t xml:space="preserve">توزيع ايجارات لمدة سته اشهر لعدد 100اسرة +توزيع  مواد ايوائيةغير غذائية  لعدد 500 أسرة  في المظفر 274 وفي صالة 226 + توزيع منظومة شمسية لعدد 105 أسرة + توزع ادوات مطبخ لعدد 95 أسرة في مديرية صالة </t>
  </si>
  <si>
    <t xml:space="preserve">توزيع ايجار لعدد 80 اسرة 60 دولار لكل اسرة - توزيع مواد غير غذائية لعدد 500 أسرة في مديرية صالة والمظفر - توزيع منظومة شمسية لعدد 105 أسرة - توزع ادوات مطبخ لعدد 95 أسرة في مديرية صالة </t>
  </si>
  <si>
    <t xml:space="preserve">  صالة - المظفر </t>
  </si>
  <si>
    <t xml:space="preserve">توزيع ايجارات لمدة سته اشهر لعدد 150 أسرة + توزيع مساعدات مواد ايوائية لعدد 126 أسرة </t>
  </si>
  <si>
    <t xml:space="preserve">توزيع ايجارات  لعدد 150 أسرة  - توزيع مساعدات مواد ايوائية لعدد 126 أسرة </t>
  </si>
  <si>
    <t>توفير عدد 2000 مقعد مزدوج</t>
  </si>
  <si>
    <t>2000 مقعد مزدوج</t>
  </si>
  <si>
    <t>بعض مدارس مديريتي المواسط والشمايتين</t>
  </si>
  <si>
    <t>اليونسيف</t>
  </si>
  <si>
    <t>توفير بعض الأثاث بنسبة 15% من الاحتياج</t>
  </si>
  <si>
    <t>مكاتب التربية في كل من (مركز المحافظة - المواسط - الشمايتين)</t>
  </si>
  <si>
    <t>وزارة الصحة العامة والسكان وفرعها بالمحافظة</t>
  </si>
  <si>
    <t xml:space="preserve">منظمة اليونيسف ، صندوق الأمم المتحدة للسكان
</t>
  </si>
  <si>
    <t xml:space="preserve">وزارة الصحة -منظمة اليونيسف - الصحة العالمية - صندوق الأمم المتحدة للسكان - الهجرة الدولية - القطرية - بيومي- الاسرة الدولية - الهيئة الطبية الدولية - الإنقاذ الدولية - انترسوس - كيرالعالمية - منظمة رعاية الاطفال - أطباء بلاحدود </t>
  </si>
  <si>
    <t>منظمة برجهوف ومنتدى التنمية السياسية</t>
  </si>
  <si>
    <t>فريق مؤهل ومدرب</t>
  </si>
  <si>
    <t>تأهيل مشروع مياه سمدان</t>
  </si>
  <si>
    <t xml:space="preserve"> - تشكيل فريق مكون من 4 باحثين ميدانيين ومحامي قانوني وإعداد المعايير والمؤشرات لتشخيص الاحتياجات من الصلاحيات في 5 مكاتب حكومية(المالية - التخطيط - الصناعة والتجارة -الشؤون الاجتماعية والعمل - الاستثمار)
- النزول الميداني للمكاتب المستهدفة.
- تجميع وترحيل وتحليل البيانات.
- الاشتغال القانوني على الإمكانات القانونية الموجودة في لائحة السلطة المحلية لتوسيع الصلاحيات ورفع مقترحات .</t>
  </si>
  <si>
    <t>فريق مكون من 4 باحثين ميدانيين ومحامي قانوني
 نزول الميداني
جميع وتحليل البيانات
مسودة مصفوفة صلاحيات لخمسة مكاتب(لمالية - التخطيط - الصناعة والتجارة -الشؤون الاجتماعية والعمل - الاستثمار)</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</si>
  <si>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</si>
  <si>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</si>
  <si>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r>
      <rPr>
        <b/>
        <sz val="28"/>
        <color theme="1"/>
        <rFont val="Arial"/>
        <family val="2"/>
        <scheme val="minor"/>
      </rPr>
      <t>الخلاصة</t>
    </r>
    <r>
      <rPr>
        <b/>
        <sz val="22"/>
        <color theme="1"/>
        <rFont val="Arial"/>
        <family val="2"/>
        <scheme val="minor"/>
      </rPr>
      <t xml:space="preserve">
</t>
    </r>
    <r>
      <rPr>
        <b/>
        <sz val="24"/>
        <color theme="1"/>
        <rFont val="Arial"/>
        <family val="2"/>
        <scheme val="minor"/>
      </rPr>
      <t>Summary</t>
    </r>
  </si>
  <si>
    <t xml:space="preserve">الركيزة / القطاع </t>
  </si>
  <si>
    <t>المشاريع المنفذة</t>
  </si>
  <si>
    <t xml:space="preserve">اجمالي العدد الكلي </t>
  </si>
  <si>
    <t>اجمالي التكلفة الكلية $</t>
  </si>
  <si>
    <t>المشاريع الطارئة</t>
  </si>
  <si>
    <t>المشاريع التنموية</t>
  </si>
  <si>
    <t>العدد</t>
  </si>
  <si>
    <t>التكلفة $</t>
  </si>
  <si>
    <t>الركيزة الأولى: الحوكمة والإدارة العامة</t>
  </si>
  <si>
    <t xml:space="preserve"> الركيزة الثانية: السلام والأمن</t>
  </si>
  <si>
    <t xml:space="preserve"> الركيزة الثالثة: خدمات أساسية واجتماعية متكاملة </t>
  </si>
  <si>
    <t>المؤسسة المحلية للمياه والصرف الصحي</t>
  </si>
  <si>
    <t>مياه الريف</t>
  </si>
  <si>
    <t>الموارد المائية</t>
  </si>
  <si>
    <t>الاشغال العامة والطرق</t>
  </si>
  <si>
    <t>الطاقة</t>
  </si>
  <si>
    <t xml:space="preserve">صندوق النظافة والتحسين </t>
  </si>
  <si>
    <t>التعليم العام</t>
  </si>
  <si>
    <t>التعليم الفني</t>
  </si>
  <si>
    <t>التعليم العالي</t>
  </si>
  <si>
    <t>الصحة</t>
  </si>
  <si>
    <t xml:space="preserve">تنمية المرأة </t>
  </si>
  <si>
    <t>الحماية</t>
  </si>
  <si>
    <t>الوحدة التنفيذية للنازحين</t>
  </si>
  <si>
    <t>حماية البيئة</t>
  </si>
  <si>
    <t>الآثار</t>
  </si>
  <si>
    <t xml:space="preserve">اجمالي الركيزة الثالثة </t>
  </si>
  <si>
    <t xml:space="preserve"> الركيزة الرابعة: تحقيق الإمكانات الاقتصادية لمحافظة تعز</t>
  </si>
  <si>
    <t>الاستثمار</t>
  </si>
  <si>
    <t xml:space="preserve">الشباب والرياضة </t>
  </si>
  <si>
    <t>القطاع السمكي</t>
  </si>
  <si>
    <t>الزراعة والري</t>
  </si>
  <si>
    <t>الصناعة والتجارة</t>
  </si>
  <si>
    <t>السياحة</t>
  </si>
  <si>
    <t xml:space="preserve">اجمالي الركيزة الرابعة </t>
  </si>
  <si>
    <t>الإجمالــــي</t>
  </si>
  <si>
    <t>اجمالي المشاريع المنفذة</t>
  </si>
  <si>
    <t>منظمة الهجرة الدولية IOM</t>
  </si>
  <si>
    <r>
      <t xml:space="preserve">  نسبة التنفيذ  
</t>
    </r>
    <r>
      <rPr>
        <b/>
        <sz val="14"/>
        <color theme="0"/>
        <rFont val="Arial"/>
        <family val="2"/>
        <scheme val="minor"/>
      </rPr>
      <t>Implementation rate</t>
    </r>
    <r>
      <rPr>
        <b/>
        <sz val="12"/>
        <color theme="0"/>
        <rFont val="Arial"/>
        <family val="2"/>
        <scheme val="minor"/>
      </rPr>
      <t xml:space="preserve">  
           </t>
    </r>
    <r>
      <rPr>
        <b/>
        <sz val="16"/>
        <color theme="0"/>
        <rFont val="Arial"/>
        <family val="2"/>
        <scheme val="minor"/>
      </rPr>
      <t xml:space="preserve">        </t>
    </r>
  </si>
  <si>
    <t>100% من المرافق المستهدفة تقدم خدمات الدعم النفسي</t>
  </si>
  <si>
    <t>زيادة عدد المرافق الصحية المقدمة لخدمات الدعم النفسي</t>
  </si>
  <si>
    <t xml:space="preserve">حوافز - ادوية - تجهيزات - فتح  زوايا التأهيل والدعم  النفسي ووفقاً للمشروع المرفق بالدراسة </t>
  </si>
  <si>
    <t xml:space="preserve">التوسع في خدمات برنامج الدعم النفسي </t>
  </si>
  <si>
    <t>مشروع  تأهيل واستبدال خطوط ومناهل الصرف الصحي المتهالكة - منطقة الجحملية جوار مدرسة الثلايا</t>
  </si>
  <si>
    <t xml:space="preserve">أعمال الحفر والتركيب والردم اللازمة لاستبدال الخطوط الرئيسية والفرعية والتوصيلات المنزلية بطول اجمالي = 180 متر
أعمال توريد وتركيب واختبار مواسير بلاستيك UPVC بطول اجمالي = 180 متر
اعمال الأمن والسلامة المهنية  وتجهيز الموقع
اعمال تنفيذ المناهل الخرسانية وغرف التفتيش المطلوبة عدد 14 بأقطار وأعماق مختلفة
اعمال الخرسانة المسلحة بطول 42 متر 
 أعمال قطع الأسفلت واعادته بطول 130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</si>
  <si>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</si>
  <si>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( 3.3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</si>
  <si>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تمديد وتنفيذ خطوط ومناهل الصرف الصحي الرئيسية والفرعية خلف الناشري، منطقة وادي السلامي، مديرية المظفر، محافظة تعز</t>
  </si>
  <si>
    <t xml:space="preserve">أعمال الحفر والتركيب والردم اللازمة لاستبدال الخطوط الرئيسية والفرعية والتوصيلات المنزلية بطول اجمالي = 282 متر
أعمال توريد وتركيب واختبار مواسير بلاستيك UPVC بطول اجمالي = 282 متر
اعمال الأمن والسلامة المهنية  وتجهيز الموقع
اعمال تنفيذ المناهل الخرسانية وغرف التفتيش المطلوبة عدد 29 بأقطار وأعماق مختلفة
اعمال الخرسانة المسلحة بطول 38 متر 
 أعمال قطع الأسفلت واعادته بطول 80 متر 
أعمال خلع حجر واعادته بطول 60 متر   
أعمال الربط والتعشيق لخطوط  الصرف الصحي </t>
  </si>
  <si>
    <t>ــ عدد المستفيدين ( 3.8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</si>
  <si>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إعادة تاهيل شبكة ومناهل الصرف الصحي الرئيسية والفرعية - السعيد - جوار مدرسة النهضة</t>
  </si>
  <si>
    <t xml:space="preserve">أعمال الحفر والتركيب والردم اللازمة لاستبدال الخطوط الرئيسية والفرعية والتوصيلات المنزلية بطول اجمالي = 270 متر
أعمال توريد وتركيب واختبار مواسير بلاستيك UPVC بطول اجمالي = 270 متر
اعمال الأمن والسلامة المهنية  وتجهيز الموقع
اعمال تنفيذ المناهل الخرسانية وغرف التفتيش المطلوبة عدد 32 بأقطار وأعماق مختلفة
اعمال الخرسانة المسلحة بطول 70 متر 
 أعمال قطع الأسفلت واعادته بطول 130 متر  
أعمال خلع حجر واعادته بطول 50 متر   
أعمال الربط والتعشيق لخطوط  الصرف الصحي </t>
  </si>
  <si>
    <t>ــ عدد المستفيدين (  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</si>
  <si>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 تأهيل واستبدال خطوط  ومناهل الصرف الصحي الرئيسية والفرعية، منطقة الروضة الوسطى</t>
  </si>
  <si>
    <t xml:space="preserve">أعمال الحفر والتركيب والردم اللازمة لاستبدال الخطوط الرئيسية والفرعية والتوصيلات المنزلية بطول اجمالي = 408 متر
أعمال توريد وتركيب واختبار مواسير بلاستيك UPVC بطول اجمالي = 408 متر
اعمال الأمن والسلامة المهنية  وتجهيز الموقع
اعمال تنفيذ المناهل الخرسانية وغرف التفتيش المطلوبة عدد 37 بأقطار وأعماق مختلفة
اعمال الخرسانة المسلحة بطول 78 متر 
 أعمال قطع الأسفلت واعادته بطول 330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</si>
  <si>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</si>
  <si>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10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</si>
  <si>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اعـادة تأهيـل خطــــــوط ومناهل الصرف الصحي الرئيسية والفرعية المتهــــــالكة في منطقة ســـــوق الخضار، منطقة الدار الأعلى، مربع بئر باشا</t>
  </si>
  <si>
    <t xml:space="preserve">أعمال الحفر والتركيب والردم اللازمة لاستبدال الخطوط الرئيسية والفرعية والتوصيلات المنزلية بطول اجمالي = 720 متر
أعمال توريد وتركيب واختبار مواسير بلاستيك UPVC بطول اجمالي = 270 متر
اعمال الأمن والسلامة المهنية  وتجهيز الموقع
اعمال تنفيذ المناهل الخرسانية وغرف التفتيش المطلوبة عدد 45 بأقطار وأعماق مختلفة
 أعمال قطع الأسفلت واعادته بطول 400 متر  
أعمال خلع حجر واعادته بطول 330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</si>
  <si>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</si>
  <si>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( 11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</si>
  <si>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اعادة تأهيل خطوط ومناهل الصرف الصحي الرئيسية والفرعية المتهالكة في منطقة المصلى  + تمديد شبكات الصرف الصحي الرئيسية في منظقة الحجري – وادي القاضي</t>
  </si>
  <si>
    <t>• أعمال الحفر والتركيب والردم اللازمة لاستبدال الخطوط الرئيسية والفرعية والتوصيلات المنزلية لكامل منطقة المصلي بطول اجمالي 2,299 متر
• Length Totally Of Network Pipe: 2,299.4 m.l 
اعمال تنفيذ المناهل الخرسانية وغرف التفتيش المطلوبة عدد 235 بأقطار وأعماق مختلفة  
• أعمال الحفر والتركيب والردم اللازمة لتمديد وتنفيذ الخطوط الرئيسية والفرعية والتوصيلات المنزلية لمنطقة الحجري – جوار محطة إعادة رفع المجاري بوادي القاضي + جوار مدرسة الشهيد الحجري 764 متر طولي
اعمال تنفيذ المناهل الخرسانية وغرف التفتيش المطلوبة عدد 45 بأقطار وأعماق مختلفة
• Repaving of Stone Pavement: 1402.28 m2
• Asphalt cutting and reinstatement = 530.76 m2</t>
  </si>
  <si>
    <t>ــ استعادة وتحسين البنية التحتية لخدمات الصرف الصحي في المدينة
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</si>
  <si>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</si>
  <si>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تمديد خطوط الصرف الصحي الرئيسية - منطقة الكرامه - الظهره - وادى التبدد - شارع الثلاثين - المرحلة الثانية</t>
  </si>
  <si>
    <t>توريد وتنفيذ خطوط رئيسية ناقلة لمخرجات المجاري وبأقطار مختلفة + تنفيذ المناهل وغرف التفتيش بأقطار مختلفة
2813 m pipeline,
 82 manholes</t>
  </si>
  <si>
    <t>ــ عدد المستفيدين ( 35.8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</si>
  <si>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 xml:space="preserve">مشروع تمديد خطوط الصرف الصحي الرئيسية - منطقة الجرجير - الظهرة - وادى التبدد - المرحلة الثانية  </t>
  </si>
  <si>
    <t>توريد وتنفيذ خطوط رئيسية ناقلة لمخرجات المجاري وبأقطار مختلفة + تنفيذ خزانات تحليلية، تنفيذ المناهل وغرف التفتيش بأقطار مختلفة
2611 m pipeline,
 85 manholes</t>
  </si>
  <si>
    <t>ــ عدد المستفيدين ( 25.3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</si>
  <si>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توريد وتنفـــيذ وتركيب منظومات طاقة شمسية متكاملة لتشغيل بئر الجشاش بقدرة 55 كيلووات</t>
  </si>
  <si>
    <t>توريد وتركيب منظومة طاقة شمسية متكاملة لتشغيل البئر بقدرة 55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مضخة غاطسة, محرك كهربائي, وبقية الملحقات</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</si>
  <si>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البئر بمعدل يومي من 6 : 8 ساعات عبر الطاقة الشمسية المزودة.
تقليص حجم النفقات التشغيلية المطلوبة لضمان استمرارية تشغيل المحطة (الديزل) </t>
  </si>
  <si>
    <t>تقليص حجم النفقات التشغيلية المطلوبة لضمان استمرارية تشغيل البير (الديزل) 
الحصول اليومي على مايعادل 144,000 لتر من المياه النظيفة لتغطية جزء من الاحتياج المائي للمدينة, وبما يعادل 4,210 م3/شهر</t>
  </si>
  <si>
    <t>اعمال الحفر لتمديد مواسير التموين بالمياه (مواسير بولي ايثلين + حديد) مع تركيب محابس التحكم بتوجيه المياه والتوصيلات المنزلية بما فيها تركيب عدادات المشتركين لكلا المنطقتين, ويبلغ اجمالي طول الشبكة الرئيسية والفرعية المستهدفة 14,200 متر طولي</t>
  </si>
  <si>
    <t>ــ توسيع نطاق الخدمة بإمدادات المياه في مناطق التوسع العمراني ومناطق النزوح جراء الحرب حيث أن تلك المناطق غير مخدومة بالبنية التحية للخدمات الاساسية
ــ التمكين من الوصول الآمن لمياه الشرب والاستخدامات الإنسانية
ــ تجميع ونقل المياه من الابار الى خزانات التوزيع لضمان توزيع عادل وتخفيف الفاقد وتغطية المناطق المحرومة من الخدمة بالتوسع بشبكة المياه</t>
  </si>
  <si>
    <t>ــ عدد مستفيدين ( 33 الف نسمة)
ــ رفع نسبة التغطية لخدمات المياه.
ــ الحد من الازمة المائية في المدينة
ــ تمكين الوصول الى المياه الآمنة والنظيفة للسكان.</t>
  </si>
  <si>
    <t>مشروع انشاء الخط الناقل للمياه من ابار الضباب  بحذران الى جوار السجن المركزي</t>
  </si>
  <si>
    <t>تشغيل ابار حقل الضباب القديمة المتاح الوصول اليها (الابار رقم 1, 5, 9) وتنفيذ خطوط نقل المياه البديلة (قطر 300 ملم) عبر المرور من منطقة المقهاية وربط الخط الجديد بخط النقل القديم جوار السجن المركزي</t>
  </si>
  <si>
    <t>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التعويض عن التوقف الكلي للحقول المائية القديمة لمدينة تعز والمتوقفة بسبب الحرب الراهنة والحصار المفروض على مدينة تعز ووقوعها في خطوط التماس حتى الان</t>
  </si>
  <si>
    <t>ــ عدد مستفيدين ( 150 الف نسمة)
ــ رفع نسبة التغطية لخدمات المياه.
ــ تحقيق زيادة في كمية المياه المتاحـة للتوزيع بمقــــدار = 510,000 لتر/يوم وبما يعادل 15,300 م3/شهر (صافي)
ــ تمكين الوصول الى المياه الآمنة والنظيفة للسكان.</t>
  </si>
  <si>
    <t>مشروع / توريدات مضخات غاطسة من الاستيل مع جميع ملحقاتها لإعادة تأهيل الابار</t>
  </si>
  <si>
    <t>مضخات غاطسة - محركات كهربائية - كابلات - مواسير جلفانيز</t>
  </si>
  <si>
    <t>ضمانة صيانة الابار وعدم توقفها</t>
  </si>
  <si>
    <t>الاتحاد الأوروبي +
 المواسيروأغطية المناهل مساهمة اللجنة الدولية للصليب الأحمر ICRC</t>
  </si>
  <si>
    <t xml:space="preserve"> الوكالة الامريكية للتنمية الدولية USAID
+ المواسيروأغطية المناهل مساهمة اللجنة الدولية للصليب الأحمر ICRC </t>
  </si>
  <si>
    <t xml:space="preserve">السلطة المحلية   </t>
  </si>
  <si>
    <t>الصليب الأحمر</t>
  </si>
  <si>
    <t xml:space="preserve">   الصليب الأحمر</t>
  </si>
  <si>
    <t xml:space="preserve"> برنامج الأمم المتحدة لخدمات المشاريع UNOPS</t>
  </si>
  <si>
    <t>المجلس النرويجي للاجئين
NRC</t>
  </si>
  <si>
    <t xml:space="preserve">  برنامج الأمم المتحدة لخدمات المشاريع UNOPS</t>
  </si>
  <si>
    <t>مشروع تقديم خدمات المياه و الاصحاح البيئي الطارئة للأشخاص الأكثر احتياج في مديرية موزع محافظة تعز</t>
  </si>
  <si>
    <t>إصلاح إمدادات المياه أو الشبكة أو حماية آبار المياه
حمامات طارئة
إعادة تأهيل مشروع مياه مركز الهاملي</t>
  </si>
  <si>
    <t xml:space="preserve">اصلاح امدادت المياه ل 4 ابار
تنفيذ 20 حمام طارئ
إعادة تاهيل (1) مشروع مياه </t>
  </si>
  <si>
    <t xml:space="preserve">تأهيل مشروع مياه النشمة </t>
  </si>
  <si>
    <t>وصول المياه لــ 16549  نسمة من السكان</t>
  </si>
  <si>
    <t xml:space="preserve">تأهيل مشروع مياه الربيصة </t>
  </si>
  <si>
    <t>وصول المياه لــ 16800  نسمة من السكان</t>
  </si>
  <si>
    <t>المنظمة الكندية للتنمية والسلام</t>
  </si>
  <si>
    <t>اجيال بلا قات</t>
  </si>
  <si>
    <t>صندوق التنمية الألماني</t>
  </si>
  <si>
    <t>أوكسفام</t>
  </si>
  <si>
    <t>العون المباشر الكويتية</t>
  </si>
  <si>
    <t>اعادة اعمار وتأهيل مبني المكتب</t>
  </si>
  <si>
    <t>اعمال البناء ومواد البناء واعادة التاهيل</t>
  </si>
  <si>
    <t>إعادة تفعيل وتأهيل مكتب الهيئة للقيام بدورة وواجباتة طبقا لقرار انشاء الهيئة</t>
  </si>
  <si>
    <t>إعادة تأهيل مكتب الهيئة</t>
  </si>
  <si>
    <t xml:space="preserve">مديرية القاهرة - عصيفرة </t>
  </si>
  <si>
    <t xml:space="preserve">المقاول الدقاف </t>
  </si>
  <si>
    <t>اعادة تاهيل طريق هيجة العبد</t>
  </si>
  <si>
    <t>ترميم واضافه طبقة اسفلتيه وطبقة خرسانيه 20سم واعمال انشائيه</t>
  </si>
  <si>
    <t xml:space="preserve"> الحفاظ على ديمومة الطريق وتسهيل النقل </t>
  </si>
  <si>
    <t>ترميم واضافه طبقة اسفلتيه وطبقة خرسانيه 20سم واعمال انشائيه بطول (9كم)</t>
  </si>
  <si>
    <t xml:space="preserve">طريق المركز بني شيبة الشرق </t>
  </si>
  <si>
    <t>ترميم وإضافة طبقة اسفلتية للشارع بطول  1,40 كم</t>
  </si>
  <si>
    <t>الشارع الرابط بين شارع المصلى 
وشارع محمد علي عثمان والمتفرع منه الى الشارع المؤدي الى باب موسى.</t>
  </si>
  <si>
    <t xml:space="preserve"> صيانة وترميم الشارع بمساحة1360 م2</t>
  </si>
  <si>
    <t xml:space="preserve"> ترميم شارع أمام الغرفة التجارية
من جولة الأخوة وحتى نهاية الشارع خلف مبنى المالية إلتقائه مع الشارع النازل من النقطة الرابع </t>
  </si>
  <si>
    <t>صيانة وترميم الشارع بمساحة 2290 م2</t>
  </si>
  <si>
    <t>طريق القريشة وفروعها (الأشاعرة الزكيرة الأصابح الزريقة ).</t>
  </si>
  <si>
    <t>صيانة وترميم الشارع  بطول 3,9 كم</t>
  </si>
  <si>
    <t>مشروع صيانة وترميم الخط الإسفلت لطريق صبر الموادم ــ الدمغة ــ المنتزه ــ العروس وفروعها</t>
  </si>
  <si>
    <t xml:space="preserve">  ترميم (20) كم2</t>
  </si>
  <si>
    <t xml:space="preserve">صبر الموادم </t>
  </si>
  <si>
    <t>الفيصل للأعمال التجارية</t>
  </si>
  <si>
    <t>الصندوق العربي</t>
  </si>
  <si>
    <t xml:space="preserve">شركة الأمال </t>
  </si>
  <si>
    <t>السلطة المحلية في المظفر</t>
  </si>
  <si>
    <t>المقاول يوسف الحاج</t>
  </si>
  <si>
    <t>السلطة المحلية في القاهرة</t>
  </si>
  <si>
    <t>المقاول طاهر المليكي</t>
  </si>
  <si>
    <t xml:space="preserve">الطرق الريفية </t>
  </si>
  <si>
    <t>صندوق صيانة الطرق والجسور</t>
  </si>
  <si>
    <t>مؤسسة الطرق والجسور</t>
  </si>
  <si>
    <t>مشروع تنفيذ أعمال الترحيل المباشر للنفايات في نطاق مديرية صالة وتوريد عدد(40) براميل نفايات</t>
  </si>
  <si>
    <t>ترحيل النفايات 
توريد عدد (40) براميل نفايات</t>
  </si>
  <si>
    <t>عدد(40) براميل نفايات</t>
  </si>
  <si>
    <t>طباعة الكتاب المدرسي</t>
  </si>
  <si>
    <t>7547932 كتاب</t>
  </si>
  <si>
    <t>عدد 7547932 كتاب مدرسي لجميع الطلاب في المحافظة</t>
  </si>
  <si>
    <t>ترميم وتأهيل مكتب التربية</t>
  </si>
  <si>
    <t>ترميم جزي وتأثيث</t>
  </si>
  <si>
    <t>ترميم المكتب</t>
  </si>
  <si>
    <t>مدرسة الشهيد  العلفي</t>
  </si>
  <si>
    <t xml:space="preserve">
استكمال فصول دراسية + بناء مرافق تعليمية </t>
  </si>
  <si>
    <t xml:space="preserve"> - تحسين البنية التحتية المدرسية
 - تحسين ودعم العملية التعليمية</t>
  </si>
  <si>
    <t xml:space="preserve"> (24 فصل دراسي - 12 حمامات مدرسية - 17 مرافق تعليمية أخرى - أثاث مدرسي متنوع - منظومة طاقة شمسية - أدوات ووسائل تعليمية- 7 خزانات بلاستيكية - 1 خزان مدرسي - 26862 الطلاب المستفيدين من الخدمة)</t>
  </si>
  <si>
    <t xml:space="preserve">مدرسة 22 مايو </t>
  </si>
  <si>
    <t>استكمال فصول دراسية
بناء مرافق تعليمية</t>
  </si>
  <si>
    <t>27 فصل دراسي
12 حمامات مدرسية
13 مرافق تعليمية أخرى
 أثاث مدرسي متنوع
منظومة طاقة شمسية
أدوات ووسائل تعليمية
1980 حقائب طلابية
7 خزانات بلاستيكية
1 خزان مدرسي
28467 الطلاب المستفيدين من الخدمة</t>
  </si>
  <si>
    <t>وزارة التربية</t>
  </si>
  <si>
    <t>مكتب التربية</t>
  </si>
  <si>
    <t xml:space="preserve">مكتب التربية  </t>
  </si>
  <si>
    <t xml:space="preserve">منظمة سول </t>
  </si>
  <si>
    <t>الحكومة الألمانية</t>
  </si>
  <si>
    <t xml:space="preserve">الصندوق الاجتماعي للتنمية </t>
  </si>
  <si>
    <t>الصندوق الاجتماعي للتنمية - تعز</t>
  </si>
  <si>
    <t xml:space="preserve"> مشروع انشاء وتاثيث وتجهيز كلية الطب (كلية الطب والصيدله والتمريض)</t>
  </si>
  <si>
    <t>تجهيز كلية الطب والصيدلة والتمريض</t>
  </si>
  <si>
    <t xml:space="preserve">
مبني مجهز لكلية الطب والصيدله والتمريض</t>
  </si>
  <si>
    <t xml:space="preserve">بناء مستشفى العين الريفي </t>
  </si>
  <si>
    <t>بناء وتجهيز مستشفى ريفي وفقاً للدراسة  الأولية المرفقة</t>
  </si>
  <si>
    <t>زيادة التوسعة في البنية التحتية في المرافق المستهدفة بنسبة 30 %</t>
  </si>
  <si>
    <t xml:space="preserve">تدريب عدد (25) من راس المال البشري في مجال القبالة في (4) مديريات ريفية
تعزيز راس المال البشري الصحي عن طريق استهداف خريجات الثانوية العامة وتأهيلهن في مجال القبالة </t>
  </si>
  <si>
    <t>تأهيل قابلات مجتمعيات في عزل المديريات المحددة 
تعزيز رأس المال البشري
تعزيز جودة صحة المجتمع وخلق بيئة صحية في المناطق النائية</t>
  </si>
  <si>
    <t xml:space="preserve">25 قابلة مجتمعية سيتم تأهيلهن بدبلوم قبالة </t>
  </si>
  <si>
    <t xml:space="preserve"> جبل حبشي   ،الشمايتين،المعافر،
التعزية </t>
  </si>
  <si>
    <t>مشروع العنف القائم على النوع الاجتماعي لتوفير خدمات سبل العيش للنساء والفتيات الأكثر ضعفاً في اليمن</t>
  </si>
  <si>
    <t xml:space="preserve">
 - المساحة الامنة (بما في ذلك الزواج المبكر)
-الصحة النفسية والدعم النفسي والاجتماعي/ المساحة الامنة
 - مأوى آمن
</t>
  </si>
  <si>
    <t>حماية النساء والفتيات من العنف القائم على النوع الاجتماعي وتأهيلهن نفسياً</t>
  </si>
  <si>
    <t>5630مستفيد يتلقون إدارة الحالة (بما في ذلك الخدمات النفسية والاجتماعية، والخدمات القانونية في المديريات المستهدفة</t>
  </si>
  <si>
    <t xml:space="preserve">القاهرة - المظفر - المعافر - المخاء - الشمايتين - </t>
  </si>
  <si>
    <t>صندوق الأمم المتحدة للسكان</t>
  </si>
  <si>
    <t>انشاء عدد 78 وحدة سكنية مكونة من غرفتين مع حمام</t>
  </si>
  <si>
    <t>مديرية جبل حبشي</t>
  </si>
  <si>
    <t>الهلال الاحمر القطري</t>
  </si>
  <si>
    <t>مشروع ترميم البوابة الرئيسية للحصن في قلعة القاهرة</t>
  </si>
  <si>
    <t>إعادة بناء الجدران المهدمة في البوابة الرئيسية لحصن قلعة القاهرة في الجهة الجنوبية
ترميم البوابة الجنوبية للحصن
ترميم جدار البركة الشمالية
رفع المخلفات في موقع مبنى متحف القلعة</t>
  </si>
  <si>
    <t>الحفاظ على المعالم الأثرية  
الحفاظ على سلامة المارين بجانب المدخل</t>
  </si>
  <si>
    <t>إعادة تأهيل وترميم 5 جدران + ترميم البوابة الجنوبية للحصن
ترميم جدار البركة الشمالية</t>
  </si>
  <si>
    <t>السفارة الأمريكية عبر منظمة التراث من اجل السلام الأسبانية</t>
  </si>
  <si>
    <t>دعم مشاريع سبل العيش والتدريب وبناء القدرات</t>
  </si>
  <si>
    <t xml:space="preserve"> الاتحاد الأوروبي والسويد</t>
  </si>
  <si>
    <t>تمكين الشباب وتعزيز مشاركتهم في هياكل السلطة المحلية ومكاتبها التنفيذية في محافظة تعز
تقديم التدريب الوظيفي وريادة الأعمال للشباب
تقديم الاستشارات النفسية والأنشطة الرياضية المختلفة للشباب</t>
  </si>
  <si>
    <t xml:space="preserve"> - تم مقابلة عدد من أصحاب المصلحة لغرض التواصل
- عدد أصحاب المصلحة الذين تم مقابلتهم لغرض التمويل الأصغر
- عدد الشباب والفتيات الذين لديهم مهارات وظيفية
- عدد الأنشطة الرياضية المنظمة والمدعومة
- عدد الشباب المشاركين في استشارات الدعم النفسي عدد الأشخاص الذين تم الوصول إليهم في حملات التوعية
- عدد الشباب والشابات من موظفي السلطة المحلية ذو القدرات الجيدة  لمساعدة السلطة المحلية في تعز على الأداء الجيد استجابة لإطار توطين التنمية الاقتصادية.</t>
  </si>
  <si>
    <t>شباب بلا حدود</t>
  </si>
  <si>
    <t xml:space="preserve">تجهيز مكاتب للهيئة  في مدينة تعز والمخاء </t>
  </si>
  <si>
    <t>توفير  اثاث  مكتبي - قاعة تدريب  - غرفة عمليات ورقابة بحرية  -
 أجهزة حاسوب - منظومة طاقة شمسية</t>
  </si>
  <si>
    <t xml:space="preserve">تحسين الخدمة المقدمة و تطوير العمل  </t>
  </si>
  <si>
    <t xml:space="preserve">مدينة تعز – والمخاء </t>
  </si>
  <si>
    <t>زيادة الانتاج وتحسين الوضع المعيشي للصيادين</t>
  </si>
  <si>
    <t xml:space="preserve">مديريتي المخاء و ذباب </t>
  </si>
  <si>
    <t>تنفيذ برامج تأهيل لموظفي الهيئة ومراكز الانزال</t>
  </si>
  <si>
    <t xml:space="preserve">دورات تدريبية  </t>
  </si>
  <si>
    <t>تطوير وتنظيم العمل وتحسين الخدمات وزيادة الانتاج وخلق فرص عمل ومحاربة الانزال العشوائي وتحصيل العائدات وتنمية المنطقة</t>
  </si>
  <si>
    <t>رفع الكفاءة والقدرات</t>
  </si>
  <si>
    <t xml:space="preserve">انشاء مركز انزال سمكي - باب المندب </t>
  </si>
  <si>
    <t>ساحة -مكاتب رصيف
مخازن-بئر ماء
مصدر طاقة-سور مع الملحقات
موقف سيارات</t>
  </si>
  <si>
    <t>تطوير العمل
تحسين الخدمات
زيادة الانتاج
تحسين الموارد
تنمية المنطقة</t>
  </si>
  <si>
    <t>زيادة قدرة الانتاج
الجودة
تنمية المنطقة</t>
  </si>
  <si>
    <t>باب المندب - ذباب</t>
  </si>
  <si>
    <t>فرع هيئة المصائد السمكية -تعز</t>
  </si>
  <si>
    <t xml:space="preserve"> البنك الدولي عبر برنامج الأمم المتحدة الإنمائي</t>
  </si>
  <si>
    <t>وكالة SMEPS</t>
  </si>
  <si>
    <t>برنامج الأمم المتحرد الإنمائي UNDP
وكالة SMEPS</t>
  </si>
  <si>
    <t>مشروع الاشغال العامة</t>
  </si>
  <si>
    <t>مشروع الاستجابة للأمن الغذائي في اليمن وتعزيز القدرة على الصمود (FSRRP)</t>
  </si>
  <si>
    <t>تحسين الأراضي الزراعية وحمايتها وتحسين الري وحصاد المياه</t>
  </si>
  <si>
    <t xml:space="preserve">  إنشاء الجواجزوالسيطرة على الفيضانات والسيول
تحسين الطرق الريفية
تحسين الري بما في ذلك الري بالسيول في المزرعة
حصاد المياه</t>
  </si>
  <si>
    <t>مشرعة وحدنان - موزع - المعافر - المسراخ - التعزية - الشمايتين - صبر الموادم - المخاء</t>
  </si>
  <si>
    <t>مشروع تعزيز الحماية الاجتماعية الطارئة والاستجابة لكورونا 19 (ESPECRP)</t>
  </si>
  <si>
    <t>خلق فرص عمل للسكان المتضررين، وتحسين الإنتاجية، وتعزيز التماسك الاجتماعي، والاستجابة للآثار المتوقعة لتغير المناخ (النقد مقابل العمل) الطرق/خزانات المياه/حصاد المياه، حماية الأراضي الزراعية
أصول المجتمع/إعادة تأهيل البنية التحتية
تعزيز الشمول المالي في المجتمعات الريفية الضعيفة من خلال:
إنشاء جمعيات الادخار والقروض القروية
دعم البنية التحتية لتكنولوجيا المعلومات لمؤسسات التمويل الأصغر
تعزيز وصول الشركات الصغيرة والمتوسطة إلى التمويل من خلال ضمانات محفظة YLG لمؤسسات التمويل الأصغر.</t>
  </si>
  <si>
    <t>تعزيز خدمات الحماية الاجتماعية</t>
  </si>
  <si>
    <t>خلق فرص عمل للسكان المتضررين والاستجابة للآثار المتوقعة لتغير المناخ (النقد مقابل العمل) الطرق/خزانات المياه/حصاد المياه، حماية الأراضي الزراعية
أصول المجتمع/إعادة تأهيل البنية التحتية
تعزيز الشمول المالي في المجتمعات الريفية الضعيفة من خلال:
إنشاء جمعيات الادخار والقروض القروية
دعم البنية التحتية لتكنولوجيا المعلومات لمؤسسات التمويل الأصغر
تعزيز وصول الشركات الصغيرة والمتوسطة إلى التمويل من خلال ضمانات محفظة YLG لمؤسسات التمويل الأصغر.</t>
  </si>
  <si>
    <t>المسراخ
الشمايتين	 المعافر	
المظفر	
القاهرة
المواسط</t>
  </si>
  <si>
    <t xml:space="preserve">الاستجابة للأمن الغذائي والقدرة على الصمود </t>
  </si>
  <si>
    <t>تدريب المزارعين الحاصلين على دعم البيوت المحميه وشبكه الري بالتنقيط
اعادة تأهيل المراعي
بناء قدرات ودعم صغار مربي الثروة الحيوانية
دعم وبناء قدرات صغار النحالين على التقنيات الحديثة
دعم وتدريب مزارعي الحبوب 
بناء قدرات ودعم صغار مربي الثروة الحيوانية بالأعلاف
دعم وتدريب مزارعي الخضار</t>
  </si>
  <si>
    <t xml:space="preserve">دعم وتحسين الوضع الاقتصادي للأسر
زيادة  الأنتاج الزراعي
تحسين ألاساليب ولتقنيات الزراعية
الحفاظ على الموارد الطبيعية 
توفير مدخلات الانتاج للمزارعين
تعزيز الخبرات الزراعية وتحسين مستوى الارشاد الزراعي
دعم الناتج المحلي وتحسين جودة الغذاء </t>
  </si>
  <si>
    <t xml:space="preserve">  13345 مزارع مستفيد من الدعم والتدريب والإرشاد الزراعي
  40 هكتار مساحه المراعي التي تم تأهيلها و900 عدد الاشجار المزروعة
  الدعم بـ 2940 رأس ماشية 
580 مربي مستفيد من الدعم برؤوس ماشية
4500  مستفيد من الدعم باعلاف ومكعبات وتدريب
  900 خلية نحل مملوئه
150 مربي مستفيد
6 دورات في تربية النحل</t>
  </si>
  <si>
    <t xml:space="preserve"> موزع ,المسراخ،صبرالموادم،
المعافر،الشمايتين</t>
  </si>
  <si>
    <t xml:space="preserve">تعزيزالصمود عبر برنامج الأشغال كثيفة العمالة5 </t>
  </si>
  <si>
    <t xml:space="preserve">تحسين الوضع الصحي والبيئي لقرية الطبيلية -المشالحة-المخا(انشاء وتأهيل حمامات ، دعم وتدريب الأسر في المهارات الحياتية وسبل العيش)
 تحسين طريق وخزانات تجميعية لمحلات وادي جار وعنقبة قرية عنقبة (مرحلة اولى) - الضباب - صبر الموادم </t>
  </si>
  <si>
    <t>تحسين جودة الخدمات والوضع البيئي للأسر
تعزيز مهارات الفرد وتحسين مستوى الدخل وسبل العيش
تحسين مستوى الخدمات وجودتها
تحسين حالة المأوى</t>
  </si>
  <si>
    <t xml:space="preserve"> - (236 عدد الحمامات -200 عدد الاسر المستفيدة من الاصول الممنوحة - 201 عدد الاسر الفقيرة التي يتم تحسين مأواها صحيا وبيئيا - 1351 عدد المستفيدين من الحصول على صرف صحي مناسب - 236 اجمالي عدد الاسر المستفيدة من النقد - 188 عدد المتدربين )
- (1 كم تحسين و حمايه طريق -1470 عدد الاشجار المزروعة - 200 م3 سعة الخزنات - 62 عدد الحمامات -61 عدد الاسر المستفيدة من الاصول المنوحة - 143 متر تأهيل درج مشاه )
</t>
  </si>
  <si>
    <t>المخاء - صبر الموادم</t>
  </si>
  <si>
    <t xml:space="preserve"> - تعزيز قدرات المجتمع المحلي من أجل الإنتاج الزراعي والأمن الغذائي (مبادرات مجتمعية ،مشاريع متوسطة منفذة عبر المحليات ،تأطير المجتمع ،اعداد خطط تنموية تشاركية ، تدريب استشاريين على اعداد الخطط التنموية ،تدريب فريق السلطة المحلية على التخطيط التشاركي)
-  تأهيل وتدريب الاستشاريين والاستشاريات العاملين في قطاع الزراعة
- تعزيز قدرات المجتمع المحلي وسبل العيش المستدامة والتماسك الاجتماعي(مشاريع متوسطة منفذة عبر المحليات نابعة من نزاع ،حصر التداخلات التنموية ذات النزاع)
- تعزيز استدامة سبل العيش عبر الادخار و التمويل الريفي EU (تدريب على منهجية الادخار والتمويل الريفي ، تأسيس مجموعة ادخار)
</t>
  </si>
  <si>
    <t xml:space="preserve">
تعزيز التخطيط التشاركي للسلطة المحلية
تحسين البنية التحتية
توفير خطط تنموية محدثة
تحسين العلاقة وتعزيز الثقة بين السلطة المحلية بالمديرية والأطر المجتمعية
تأهيل المهندسين الزراعين وبناء قدراتهم
تعزيز التماسك الاجتماعي
تعزيز ثقة المجتمع بالسلطات المحلية</t>
  </si>
  <si>
    <t xml:space="preserve"> إنتاج خطط مجتمعية للقرى المستهدفة(70)
خطط مجتمعية على مستوى العزل المستهدفة(11)
 خطط تعافي للمديريات(3)
 مشاريع متوسطة في العزل المستهدفة(9)
 مشاريع في الجانب الزراعي (3)
 من المكاتب التنفيذية تم تدريبهم(24)
استشاري تم تدريبهم وإيجاد فرص عمل مؤقته لهم(60 )
   الدورات التدريبية (2 )
   عدد(150) المستهدفين من الدورات التدريبية  للاستشاريين الزراعيين
مشاريع متوسطة سيتم تنفيذها بعد التدخل بحل نزاع(6 )
عدد (11)عزلة سيتم مسح الخلاف التنموي فيها
عدد()54 مجموعة ادخارسيتم تأسيسها
 عدد (850) متدرب من أعضاء مجموعات الادخار و التمويل الريفية (ذكور , إناث) في عدد من المجالات الفنية </t>
  </si>
  <si>
    <t>جبل حبشي - المظفر - الشمايتين - المعافر</t>
  </si>
  <si>
    <t>البنك الدولي عبر برنامج الأمم المتحدة</t>
  </si>
  <si>
    <t>الصندوق الاجتماعي للتنمية - مشروع الأشغال العامة</t>
  </si>
  <si>
    <t>الصندوق الاجتماعي للتنمية + مشروع الأشغال العامة + SMEPS</t>
  </si>
  <si>
    <t>البنك الدولي عبر الفاو</t>
  </si>
  <si>
    <t xml:space="preserve">الصندوق الاجتماعي للتنمية  </t>
  </si>
  <si>
    <t xml:space="preserve"> الحكومة الألمانية KFW</t>
  </si>
  <si>
    <t>صناع النهضة</t>
  </si>
  <si>
    <t>الاتحاد الأوروبي عبر UNDP</t>
  </si>
  <si>
    <t xml:space="preserve">إدارة التدريب والبحوث- منظمة صناع النهضة - منظمة شباب بلا حدود </t>
  </si>
  <si>
    <t xml:space="preserve">توريد وتركيب منظومة طاقة شمسية لبئر حول الشجرة </t>
  </si>
  <si>
    <t>برمامج الأمم المتحدة للمستوطنات البشرية</t>
  </si>
  <si>
    <t>جمعية الهلال اليمني</t>
  </si>
  <si>
    <t xml:space="preserve"> KFW  </t>
  </si>
  <si>
    <t>UNOPS</t>
  </si>
  <si>
    <t>توريد وتركيب مقاعد مزدوجة</t>
  </si>
  <si>
    <t>توريد وتركيب اثاث مكتبي لمكتب التربية ومكاتب المديريات</t>
  </si>
  <si>
    <t>منظمة اليونيسف</t>
  </si>
  <si>
    <t xml:space="preserve">تقديم مساعدة نقدية مقابل صيانة للماوى لعدد ( 100) أسرة  لكل اسرة 200 دولار + توزيع مواد ايوائية ومجموعة الطاقة الشمسية لعدد ( 100) أسرة + توزيع  الماوى الطارئ المحسن لعدد (100) أسرة + توفير معدات الاستجابة للفيضانات والامطار لعدد ( 500) أسرة + توفير ماوى انتقالي لعدد 40 اسرة </t>
  </si>
  <si>
    <t>منظمة أجيال بلا قات</t>
  </si>
  <si>
    <t xml:space="preserve">إعادة تاهيل شبكة المياه المتضررة في موقعي الحارثي والحرازية السفلى مديرية صالة +  تزويد النازحين والمجتمعات المضيفة الأشد احتياجا في مواقع النازحين في مديرية صالة بمياه شرب نظيفة + توزيع حقائب النظافة الأساسية والاستهلاكية </t>
  </si>
  <si>
    <t xml:space="preserve">عدد الافراد المستفيدين ( 3751) فرد من تأهيل شبكة المياه المتضررة في مواقع استضافة النازحين الحارثي والحرازية السفلى + ^عدد الافراد المستفيدين ( 19633) فرد من مياه الشرب النظيفة في مديرية صالة + ^عدد الافراد المستفيدين ( 3534) فرد  من حقائب النظافة الاساسية الاستهلاكية </t>
  </si>
  <si>
    <t xml:space="preserve">إنشاء مراحيض طارئة للنازحين في المخيمات والأشخاص ذوي الإعاقة العدد ( 92) أسرة </t>
  </si>
  <si>
    <t>عدد ( 92) أسرة مستفيدة</t>
  </si>
  <si>
    <t>منظمة اجيال بلاقات</t>
  </si>
  <si>
    <t>عدد  ( 100) أسرة مستفيدة من المساعدات النقدية مقابل صيانة للماوى - عدد ( 100) أسرة مستفيدة من المساعدات لمواد الايوائية ومجموعة الطاقة الشمسية - عدد ( 100) أسرة مستفيدة من معدات الماوى الطارئ - عدد ( 500) أسرة  مستفيدة من معدات الاستجابة للفيضانات - عدد ( 40) أسرة مستفيدة من الماوى الانتقالي</t>
  </si>
  <si>
    <t>المخا + موزع</t>
  </si>
  <si>
    <t xml:space="preserve">توفير النقد مقابل الحماية للحالات الطارئة لعدد 255 أسرة + تقديم المساعدة القانونية, بما في ذلك  الوثائق المدينة لعدد 425 فرد </t>
  </si>
  <si>
    <t>عدد الاسر النازحة ( 255) أسرة  التي استفادة من المساعدات الطارئة مقابل حماية  لكل اسرة
في مديرية المخا عدد ( 96) أسرة وفي مديرية موزع عدد ( 159) أسرة  + عدد 99 أسرة مستفيدة من الاستشارات القانونية وعدد(425) فرد حصل على بطاقة</t>
  </si>
  <si>
    <t>موزع  + المخا</t>
  </si>
  <si>
    <t>عدد  40 أسرة مستفيدة من إدارة الحالة + عدد 350 فرد استفادوا من من الوثائق التعريفية + عدد  ( 112) أسرة  مستفيدة من المساعدات النقدية مقابل الحماية  + عدد ( 3569) فرد مستفيد من التوعية</t>
  </si>
  <si>
    <t>اليونسكو + برنامج التنمية الإنسانية</t>
  </si>
  <si>
    <t xml:space="preserve">
  انشاء المجلس الاقتصادي بالمحافظة
</t>
  </si>
  <si>
    <t xml:space="preserve">مجلس اقتصادي محلي
</t>
  </si>
  <si>
    <t>بناء قدرات السلطة المحلية في مجال الصلاحيات</t>
  </si>
  <si>
    <t>تنفيذ وحدة ضخ تعمل بالطاقة الشمسية</t>
  </si>
  <si>
    <t xml:space="preserve"> تنفيذ وحدة ضخ تعمل بالطاقة الشمسية</t>
  </si>
  <si>
    <t xml:space="preserve"> الصليب الأحمر  </t>
  </si>
  <si>
    <t>رعاية الأطفال</t>
  </si>
  <si>
    <t>منظمة هيومن ابيل</t>
  </si>
  <si>
    <t xml:space="preserve"> حملة التحصين للمجترات الصغيرة من الماعز والاغنام ضد الجدري والطاعون</t>
  </si>
  <si>
    <t>مكتب الزراعة</t>
  </si>
  <si>
    <t>توزيع 563شبكة لعدد 563 مزارع</t>
  </si>
  <si>
    <t xml:space="preserve">توزيع 563 شبكة </t>
  </si>
  <si>
    <t>الشمايتين -المعافر- جبل حبشي</t>
  </si>
  <si>
    <t xml:space="preserve">الإغاثة الإسلامية </t>
  </si>
  <si>
    <t>انشاء مشاتل زراعية</t>
  </si>
  <si>
    <t>تنفيذ الاعمال الميدانية لمشتل المواسط</t>
  </si>
  <si>
    <t xml:space="preserve">تنمية الموارد المالية والذاتية بالنظام الإلكتروني المحوسب في ثمان مديريات </t>
  </si>
  <si>
    <t xml:space="preserve">توفير 16 جهاز حاسوب مكتبي </t>
  </si>
  <si>
    <t xml:space="preserve">تطوير آليات واستراتيجيات عملية تحصيل الموارد الذاتية 
تحسين مستوى أداء 8 فروع إيرادية ورقابية لمكتب المالية </t>
  </si>
  <si>
    <t xml:space="preserve">توفير 16 جهاز حاسوب مكتبي في المديريات المستهدفة
</t>
  </si>
  <si>
    <t>المظفر - القاهرة - صالة - الشمايتين - المخا - المواسط - صبر الموادم - المعافر</t>
  </si>
  <si>
    <t>منظمة برجهوف
GIZ
منتدى التنمية السياسية</t>
  </si>
  <si>
    <t>منظمة برجهوف</t>
  </si>
  <si>
    <t>تحسين الوضع الأمني من خلال تفعيل غرفة العمليات المشتركة ووحدة الشرطة النسائية في إدارة شرطة تعز</t>
  </si>
  <si>
    <t>الاتحاد الأوروبي عبر برنامج الأمم المتحدة الإنمائي</t>
  </si>
  <si>
    <t>تعزيز فرص الحصول على المياه لسكان مدينة تعز من خلال الوساطة الداخلية على المستوى المحلي</t>
  </si>
  <si>
    <t>لجنة وساطة (1)
عقد ورش عمل (7)
  حوارات مجتمعية (5)
 منح صغيرة لحل نزاع مجتمعي في اطار التدخلات في ملف المياه (5)</t>
  </si>
  <si>
    <t>مديريات المدينة (المظفر - صالة - القاهرة ) - التعزية (الحوبان)</t>
  </si>
  <si>
    <t>مؤسسة شباب سبأ</t>
  </si>
  <si>
    <t>تعزيز أداء قوات الشرطة بمحافظة تعز</t>
  </si>
  <si>
    <t xml:space="preserve"> - إجراء مسح أولي لمعرفة مدى توفر الخدمات الأمنية للفئات الضعيفة.
 - تقديم الدعم الفني ( تأهيل وتأثيث ) لوحدة التدريب والتأهيل بإدارة شرطة محافظة تعز بالأدوات والمعدات اللازمة ( جهاز حاسوب مكتبي، كراسي بلاستيكية، شاشة عرض، كراسي دوارة، مكتب خشبي، طابعة لاسلكية ايبسون ماسح ضوئي، سجاد تركي، ستائر، جهاز عرض سوني ) لتفعيل دورها في تدريب وتأهيل منتسبي الشرطة ( شباب ونساء ) بالمحافظة.
- تشكيل فريق تدريبي متخصص تابع لوحدة التدريب والتأهيل مكون من 14 فرد من أفراد الشرطة (شباب ونساء) من إدارة شرطة محافظة تعز وأقسام أمن 8 مديريات ريفية مستهدفة في المشروع وتنفيذ برنامج تدريب مدربين لمدة 12 يوما حول (قضايا الشرطة المجتمعية والسلامة المجتمعية المرتبطة بالنهج القائم على حقوق الإنسان ومهارات حل النزاعات والمساءلة).
- تصميم 5 حقائب تدريبية من قبل المشاركين حول مواضيع متخصصة تساعد قسم الشرطة على أداء مهامه بكفاءة عالية.
- تدريب ما لا يقل عن 168 من أفراد الشرطة وقادة المجتمع  
- عقد 8 جلسات حوارية بين الشرطة والمجتمعات المحلية في 8 مديريات ريفية بمحافظة تعز لمناقشة الاحتياجات الأمنية للمجتمعات المحلية  .
- تنفيذ 8 مبادرات لتحسين عمل الشرطة وزيادة الثقة والتعاون مع المجتمعات المحلية  
- عقد ورشة عمل ختامية لـ 20 مشاركًا مع أصحاب المصلحة من السلطات المحلية والوكالات الحكومية ومنظمات المجتمع المدني المحلية والدولية ذات الصلة.
-  إجراء مسح نهائي لقياس أثر المشروع </t>
  </si>
  <si>
    <t>تعزيز قدرات أفراد الشرطة في محافظة تعز على تلبية الاحتياجات الأمنية للمجتمع وزيادة ثقة المجتمعات المحلية فيهم</t>
  </si>
  <si>
    <t xml:space="preserve"> - تقديم الدعم الفني ( تأهيل وتأثيث ) لوحدة التدريب والتأهيل بإدارة شرطة محافظة تعز بالأدوات والمعدات اللازمة ( جهاز حاسوب مكتبي، كراسي بلاستيكية، شاشة عرض، كراسي دوارة، مكتب خشبي، طابعة لاسلكية ايبسون ماسح ضوئي، سجاد تركي، ستائر، جهاز عرض سوني ) لتفعيل دورها في تدريب وتأهيل منتسبي الشرطة ( شباب ونساء ) بالمحافظة.
- تشكيل فريق تدريبي متخصص تابع لوحدة التدريب والتأهيل مكون من 14 فرد من أفراد الشرطة (شباب ونساء) من إدارة شرطة محافظة تعز وأقسام أمن 8 مديريات ريفية مستهدفة في المشروع وتنفيذ برنامج تدريب مدربين لمدة 12 يوما حول (قضايا الشرطة المجتمعية والسلامة المجتمعية المرتبطة بالنهج القائم على حقوق الإنسان ومهارات حل النزاعات والمساءلة).
- تصميم 5 حقائب تدريبية من قبل المشاركين حول مواضيع متخصصة تساعد قسم الشرطة على أداء مهامه بكفاءة عالية.
- تدريب ما لا يقل عن 168 من أفراد الشرطة وقادة المجتمع  
- عقد 8 جلسات حوارية بين الشرطة والمجتمعات المحلية في 8 مديريات ريفية بمحافظة تعز لمناقشة الاحتياجات الأمنية للمجتمعات المحلية  .
- تنفيذ 8 مبادرات لتحسين عمل الشرطة وزيادة الثقة والتعاون مع المجتمعات المحلية </t>
  </si>
  <si>
    <t>منظمة شباب التجديد</t>
  </si>
  <si>
    <t>مشروع استبدال خـــطوط الصرف الصحي للشبكة المتهالكة الخرسانية  - لمنطقة الجحملية جوار مدرسة النجاح</t>
  </si>
  <si>
    <t xml:space="preserve">انابيب بلاستيكية باقطار مختلفة مناهل خرسانية باقطار مختلفة  حفر وردم وهلسن  اسفلت وارصفة </t>
  </si>
  <si>
    <t>استبدال الشبكة القديمة بشبكة جديده - تخلص من الطفح المستمر للمجاري - توفير بيئة نظيفة</t>
  </si>
  <si>
    <t>عدد مستفيدين (  18 الف نسمة) - ارتياح  عام لسكان المنطقة</t>
  </si>
  <si>
    <t>مكتب المساعدة الإنسانية BHA</t>
  </si>
  <si>
    <t xml:space="preserve">منظمة سوليدارتي الفرنسية </t>
  </si>
  <si>
    <t>مشروع  الخط الرئيسي للصرف الصحي - منطقة الحصب - الممتد من جولة الزنقل بالحصب حتى مستشفى تعز</t>
  </si>
  <si>
    <t xml:space="preserve">انابيب بلاستيكية باقطار مختلفة مناهل خرسانية باقطار مختلفة  حفر وردم وهلسن  اسفلت  </t>
  </si>
  <si>
    <t>التوسع بالخدمة والتخلص من البيارات وانهاء معاناة السكان من طفح البيارات والتخلص من النزاعات المجتمعية</t>
  </si>
  <si>
    <t>عدد مستفيدين (  8 الف نسمة) - ارتياح  عام لسكان المنطقة</t>
  </si>
  <si>
    <t xml:space="preserve"> USAID</t>
  </si>
  <si>
    <t>مشروع  شبكة الصرف الصحي - منطقة حارة الدار العليا والسفلى - بئر باشا</t>
  </si>
  <si>
    <t>عدد مستفيدين (  20 الف نسمة) - ارتياح  عام لسكان المنطقة</t>
  </si>
  <si>
    <t xml:space="preserve">مشروع  استبدال خطوط للصرف الصحي  - منطقة الجحملية - جوار منزل الأمين العام السابق  </t>
  </si>
  <si>
    <t xml:space="preserve">انابيب بلاستيكية باقطار مختلفة مناهل خرسانية باقطار مختلفة  حفر وردم وهلسن  ارصفة </t>
  </si>
  <si>
    <t>عدد مستفيدين (  7 الف نسمة) - ارتياح  عام لسكان المنطقة</t>
  </si>
  <si>
    <t>صندوق التمويل الإنساني</t>
  </si>
  <si>
    <t>جمعية بناء</t>
  </si>
  <si>
    <t xml:space="preserve">مشروع استبدال خطوط للصرف الصحي  - منطقة الظاهرية - المدينة القديمة </t>
  </si>
  <si>
    <t>عدد مستفيدين (  12 الف نسمة) - ارتياح  عام لسكان المنطقة</t>
  </si>
  <si>
    <t>مؤسسة المياه والصرف الصحي</t>
  </si>
  <si>
    <t xml:space="preserve">مشروع / تنظيف وفتح الانسدادات لشبكة الصرف الصحي </t>
  </si>
  <si>
    <t>عمال  معدات تنظيف  وسائل نقل</t>
  </si>
  <si>
    <t>التخلص من الانسدادات - تنظيف الخطوط والمناهل - بيئة نظيفة - الحد من الشكاوى</t>
  </si>
  <si>
    <t>عدد مستفيدين (  350 الف نسمة) - ارتياح  عام لسكان المنطقة</t>
  </si>
  <si>
    <t>مديريات المظفر والقاهره وصالة</t>
  </si>
  <si>
    <t>USAID - صندوق التمويل الإنساني</t>
  </si>
  <si>
    <t>منظمة كير العالمية - جمعية بناء</t>
  </si>
  <si>
    <t>مشروع / الخط الناقل للمياه - من بئر شارع جمال الى خط بئر الجمهورى بالنقطة الرابع</t>
  </si>
  <si>
    <t xml:space="preserve">انابيب دتايل- وفتنج - وحفر وردم وهلسن - واسفلت </t>
  </si>
  <si>
    <t xml:space="preserve">تجميع ونقل المياه من الابار الى خزانات التوزيع لضمان توزيع عادل وتخفيف الفاقدوتغطية المناطق التي لا يصلها  الماء </t>
  </si>
  <si>
    <t>عدد مستفيدين (  30 الف نسمة) - وصول المياه للسكان</t>
  </si>
  <si>
    <t>مديرية القاهره</t>
  </si>
  <si>
    <t>مشروع شبكة مياه - منطقة القمط  - جوار بئر الجسر الجمهوري</t>
  </si>
  <si>
    <t>انابيب بولى ايثلين - وفتنج - وحفر وردم وهلسن - واسفلت وارصفة</t>
  </si>
  <si>
    <t xml:space="preserve">تقليل الفاقد وايصال المياه للسكان </t>
  </si>
  <si>
    <t>عدد مستفيدين (  5 الف نسمة) - وصول المياه للسكان</t>
  </si>
  <si>
    <t>مشروع شبكة مياه - منطقة الروضة - جوار منزل الشعز</t>
  </si>
  <si>
    <t xml:space="preserve">مشروع / كلورة ابار المياه </t>
  </si>
  <si>
    <t>كلور بودره - حاقنات - عمالة تشغيل</t>
  </si>
  <si>
    <t>انتاج مياه نظيفة</t>
  </si>
  <si>
    <t>المظفر والقاهره وصالة</t>
  </si>
  <si>
    <t xml:space="preserve">الواح شمسية - هيكل معدني - كيبلات - مضخة غاطسة - </t>
  </si>
  <si>
    <t>استمرار ضخ وإنتاج المياه</t>
  </si>
  <si>
    <t>عدد مستفيدين (  15 الف نسمة) - وصول المياه للسكان</t>
  </si>
  <si>
    <t>منظمة الهجره الدولية</t>
  </si>
  <si>
    <t>مشروع شبكة مياه - منطقة مدينة النور - جوار المدينة السكنية</t>
  </si>
  <si>
    <t>انابيب بولى ايثلين وجلفانيز - وفتنج - وحفر وردم وهلسن - واسفلت وارصفة</t>
  </si>
  <si>
    <t xml:space="preserve">منظمة مرسي كور </t>
  </si>
  <si>
    <t>مشروع شبكة مياه - منطقة وادى القاضي - خلف صالة العقيق</t>
  </si>
  <si>
    <t>عدد مستفيدين (  3 الف نسمة) - وصول المياه للسكان</t>
  </si>
  <si>
    <t>مشروع استبدال خـــطوط الصرف الصحي للشبكة المتهالكة الخرسانية  - لمنطقة عقبة مفرح والثورة</t>
  </si>
  <si>
    <t>انابيب بلاستيكية بأقطار مختلفة مناهل خرسانية بأقطار مختلفة  حفر وردم وهلسن  اسفلت</t>
  </si>
  <si>
    <t>عدد مستفيدين ( 20 الف نسمة) - ارتياح  عام لسكان المنطقة</t>
  </si>
  <si>
    <t>مديريات القاهره وصالة</t>
  </si>
  <si>
    <t>منظمة سوليداريتي الفرنسية</t>
  </si>
  <si>
    <t>الواح شمسية - هيكل معدني - كيبلات -كينرات - وجميع الملحقات</t>
  </si>
  <si>
    <t>ضخ المياه القادمة من الابار - الاستمرار بتشغيل المحطة - التخلص من تكاليف الديزل</t>
  </si>
  <si>
    <t>حفر ابار ارتوازية بعمق اجمالي 2000 متر مع جميع ملحقات التشغيل</t>
  </si>
  <si>
    <t>عدد مستفيدين (  450 الف نسمة) - وصول المياه للسكان</t>
  </si>
  <si>
    <t>الهلال الأحمر الإماراتي</t>
  </si>
  <si>
    <t>الخلية الإنسانية</t>
  </si>
  <si>
    <t>جمعية الحكمة</t>
  </si>
  <si>
    <t>مشروع/ خط صرف صحي - منطقة المطار القديم - الشارع المجاور منزل احمد فرج</t>
  </si>
  <si>
    <t>عدد مستفيدين (  5.5 الف نسمة) - ارتياح عام للسكان</t>
  </si>
  <si>
    <t>وكالة التنمية الالمانية</t>
  </si>
  <si>
    <t>مشروع خطوط للصرف الصحي - منطقة مدينة النور - جوار المدينة السكنية</t>
  </si>
  <si>
    <t>عدد مستفيدين (  5 الف نسمة) - ارتياح عام للسكان</t>
  </si>
  <si>
    <t xml:space="preserve"> مؤسسة المياه</t>
  </si>
  <si>
    <t>مكتب المساعدات الإنسانية BHA</t>
  </si>
  <si>
    <t>منظمة مرسي كور+ مؤسسة المياه</t>
  </si>
  <si>
    <t>مشروع إعادة تاهيل شبكة مياه - منطقة شرق عمد -بئر باشا</t>
  </si>
  <si>
    <t>تخفيف الفاقد وتغطية المناطق المحرومة من الخدمة بالتوسع بشبكة المياه</t>
  </si>
  <si>
    <t>عدد مستفيدين (  16 الف نسمة) - وصول المياه للسكان</t>
  </si>
  <si>
    <t xml:space="preserve">مكتب المساعدات الإنسانية BHA </t>
  </si>
  <si>
    <t>منظمة مرسي كور</t>
  </si>
  <si>
    <t>الواح شمسية - هيكل معدني - كيبلات - مضخة غاطسة - بئر صناعي</t>
  </si>
  <si>
    <t>مكتب الشؤون الإنسانية في الاتحاد الأوروبي 
ECHO</t>
  </si>
  <si>
    <t>مشروع / خط مياه التوزيع - منطقة الروضة 7 يوليو</t>
  </si>
  <si>
    <t>عدد مستفيدين (  13 الف نسمة) - وصول المياه للسكان</t>
  </si>
  <si>
    <t>الوكالة الأمريكية للتنمية 
USAID</t>
  </si>
  <si>
    <t>منظمة سوليدريتي الفرنسية</t>
  </si>
  <si>
    <t>مشروع / إعادة تاهيل - بئر شارع جمال</t>
  </si>
  <si>
    <t>عدد مستفيدين (  10 الف نسمة) - وصول المياه للسكان</t>
  </si>
  <si>
    <t>مشروع / إعادة تاهيل - بئر المنتزه</t>
  </si>
  <si>
    <t>مضخات غاطسة - محزكات كهزبائية - كابلات - مواسيعادة تاهيل - جلفانيز</t>
  </si>
  <si>
    <t>مشروع خطوط للصرف الصحي - منطقة الروضة الوسطي - المرحلة الاولي</t>
  </si>
  <si>
    <t>عدد مستفيدين (  8 الف نسمة) - ارتياح عام للسكان</t>
  </si>
  <si>
    <t>دعم مشاريع النقد مقابل العمل لفرق الصرف الصحي في مديريات المدينة بهدف القضاء على حالات طفح مخرجات المجاري</t>
  </si>
  <si>
    <t>دعم عمال الصرف الصحي</t>
  </si>
  <si>
    <t>التخلص من سيول المجاري - القضاء على الامراض المنتشرة - الطمأنينة وراحة السكان - بيئة نظيفة</t>
  </si>
  <si>
    <t>عدد مستفيدين (  15 الف نسمة) - ارتياح عام للسكان</t>
  </si>
  <si>
    <t>منظمة كير العالمية+ جمعية بناء</t>
  </si>
  <si>
    <t>الواح شمسية - هيكل معدني - كيبلات - مضخة غاطسة - انفرتر</t>
  </si>
  <si>
    <t>منظمة الهجرة الدولية</t>
  </si>
  <si>
    <t>مشروع تمديد خط توزيع للمياه جوار مدرسة الوحدة - بمنطقة شعب سليط - المسبح</t>
  </si>
  <si>
    <t>عدد مستفيدين (  1 الف نسمة) - وصول المياه للسكان</t>
  </si>
  <si>
    <t xml:space="preserve">مشروع/ خط  صرف صحي رئيسي  - البعرارة - شعب الحدادين </t>
  </si>
  <si>
    <t>الوصول الإنساني</t>
  </si>
  <si>
    <t>مشروع استبدال خطوط الصرف الصحي للشبكة الداخلية  - منطقة الهندي وعقبة شارع جمال و شارع الغرفة التجارية</t>
  </si>
  <si>
    <t>انابيب بلاستيكية بأقطار مختلفة مناهل خرسانية بأقطار مختلفة  حفر وردم وهلسن  اسفلت وارصفة</t>
  </si>
  <si>
    <t>أجيال بلا قات</t>
  </si>
  <si>
    <t xml:space="preserve">صيانة شبكة المياه للأجزاء المتضررة في أحياء (الجحملية - شارع حوض الأشرف - شعب الدبا)
</t>
  </si>
  <si>
    <t xml:space="preserve">صيانة شبكة المياه  واستبدال الأجزاء التالفة من المواسير الفرعية باقطار مختلفة والركزات وصيانة وإصلاح التسريب في الخطوط الرئيسية  
تركيب 986 عداد مياه منزلي للمستفيدين مع صناديق الحماية في المناطق المستهدفة 
تركيب 33 محبس رئيسي باقطار مختلفة 
توصيل بئر سائلة القمط بالخط الناقل الى خزانات المؤسسة </t>
  </si>
  <si>
    <t xml:space="preserve"> ايصال المياه للسكان </t>
  </si>
  <si>
    <t xml:space="preserve">تمت صيانة شبكة المياه في المناطق المستهدفة واستبدال الأجزاء التالفة من المواسير الفرعية باقطار مختلفة والركزات وصيانة وإصلاح التسريب في الخطوط الرئيسية 
كما تم تركيب 986 عداد مياه منزلي للمستفيدين مع صناديق الحماية في المناطق المستهدفة وتركيب 33 محبس رئيسي باقطار مختلفة وتوصيل بئر سائلة القمط بالخط الناقل الى خزانات المؤسسة </t>
  </si>
  <si>
    <t>مديرية  صالة</t>
  </si>
  <si>
    <t>مشروع  خطوط للصرف الصحي  - منطقة الدحي - جوار منزل امين حيدر</t>
  </si>
  <si>
    <t>انابيب بلاستيكية بأقطار مختلفة مناهل خرسانية بأقطار مختلفة  حفر وردم وهلسن</t>
  </si>
  <si>
    <t>التوسع بالخدمة وانهاء معاناة السكان من طفح البيارات والتخلص من النزاعات المجتمعية</t>
  </si>
  <si>
    <t>عدد مستفيدين (  4 الف نسمة) - ارتياح  عام لسكان المنطقة</t>
  </si>
  <si>
    <t xml:space="preserve">  الصليب الأحمر</t>
  </si>
  <si>
    <t xml:space="preserve">مشروع  خطوط للصرف الصحي  - منطقة الجشاش  الحجري - وادى القاضي </t>
  </si>
  <si>
    <t>التوسع بالخدمة  وانهاء معاناة السكان من طفح البيارات والتخلص من النزاعات المجتمعية</t>
  </si>
  <si>
    <t>عدد مستفيدين (  5 الف نسمة) - ارتياح  عام لسكان المنطقة</t>
  </si>
  <si>
    <t xml:space="preserve">مديرية القاهره </t>
  </si>
  <si>
    <t xml:space="preserve"> الصليب الأحمر</t>
  </si>
  <si>
    <t>مشروع / منظومة طاقة شمسية لمحطة الجامعة</t>
  </si>
  <si>
    <t>مشروع استبدال خطوط الصرف الصحي للشبكة المتهالكة الخرسانية -لمنطقة الشماسي</t>
  </si>
  <si>
    <t>استبدال الشبكة القديمة بشبكة جديده - التخلص من الطفح المستمر للمجاري - توفير بيئة نظيفة</t>
  </si>
  <si>
    <t>YHF+ الصليب الاحمر</t>
  </si>
  <si>
    <t>مشروع/ استبدال شبكة الصرف الصحي -  وادى القاضي - منطقة البتول المرحلة الأولى</t>
  </si>
  <si>
    <t xml:space="preserve"> USAID + الصليب الأحمر</t>
  </si>
  <si>
    <t>مشروع استبدال خـــطوط الصرف الصحي للشبكة المتهالكة الخرسانية  - لمنطقة سوق الصميل</t>
  </si>
  <si>
    <t>عدد مستفيدين ( 6 الف نسمة) - ارتياح  عام لسكان المنطقة</t>
  </si>
  <si>
    <t>مشروع تمـديد شبكـات الصـرف الصحي الرئيســــــية والفرعيــــــة في منطقــــــة الحصـــــب + وادي عيســـــى جـولة المــــــرور</t>
  </si>
  <si>
    <t>• أعمال الحفر والتركيب والردم اللازمة لتمديد الخطوط الرئيسية والفرعية والتوصيلات المنزلية للمناطق في منطقة الحصب ووادي عيسى وعلى النحو التالي:-
• Excavation and backfilling Works of trenches for sewage pipes = 1200 M.L
• Length Totally Of Network UPVC Pipe: 1,201 m.l 
• Diameter (160 mm) Thickness (4.7 mm):   = 320 m.l
• Diameter (200 mm) Thickness (5.9 mm):  = 347 m.l
• Diameter (250 mm) Thickness (9.2 mm): = 534 m.l
• No. of Manhole and chambers: 67
• Repaving of Stone Pavement: 350 m2
• Asphalt cutting and reinstatement = 611 m2
• أعمال الهلسنة والردم.
• أعمال قطع الاسفلت والخرسانة وخلع الحجر وإعادة ذلك.</t>
  </si>
  <si>
    <t>ــ رفـــع نسبــــة السكـــان المخدومـــين بالصرف الصحي عن طريق تمديد خطوط شبكات صرف صحي جديدة في المناطق الغير مخدومة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</si>
  <si>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</si>
  <si>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التعاون الألماني
GIZ
+  المواسيروأغطية المناهل مساهمة اللجنة الدولية للصليب الأحمر ICRC</t>
  </si>
  <si>
    <t>مشروع انشاء الخطوط الناقلة الرئيسية للمياه من ابار الضبوعة والمنتزه وشعب سليط الى خزان جبل جرة - شبكة داخلية لمنطقة الحجري</t>
  </si>
  <si>
    <t>اعمال الحفر لتمديد مواسير التموين بالمياه (مواسير بولي ايثلين + حديد) مع تركيب محابس التحكم بتوجيه المياه والتوصيلات المنزلية بما فيها تركيب عدادات المشتركين لمنطقة الحجري, بالإضافة الى تنفيذ خطوط نقل المياه من بئري الضبوعة والمنتزة الى خزانات التوزيع في جبل جرة</t>
  </si>
  <si>
    <t>ــ عدد مستفيدين ( 60 الف نسمة)
ــ رفع نسبة التغطية لخدمات المياه.
ــ الحد من الازمة المائية في المدينة
ــ تمكين الوصول الى المياه الآمنة والنظيفة للسكان.</t>
  </si>
  <si>
    <t xml:space="preserve">انشاء حديقة مع المرافق بمساحة 5000م2 +  بردورات+ أشجار </t>
  </si>
  <si>
    <t>مشروع الأشغال العامة</t>
  </si>
  <si>
    <t>مشروع ترميم واضافة طبقة اسفلتية لشارع من جولة الصقر إلى المرور</t>
  </si>
  <si>
    <t>ترميم + إضافة طبقة اسفلتية</t>
  </si>
  <si>
    <t>تخفيف الازدحام وتسهيل الحركة المرورية</t>
  </si>
  <si>
    <t>ترميم واضافة طبقة اسفلتيه بطول 1200م</t>
  </si>
  <si>
    <t>ترميم 40 منزل</t>
  </si>
  <si>
    <t>مؤسسة كونراد هيلتون</t>
  </si>
  <si>
    <t>جمعية رعاية الاسرة</t>
  </si>
  <si>
    <t>ترميم وإضافة طبقة إسفلتية لشارع من عساج إلى جولة مدرسة الشعب مروراً بجولة الحوض</t>
  </si>
  <si>
    <t xml:space="preserve">ترميم واضافة طبقة اسفلتية وعمل بردورات وأرصفة </t>
  </si>
  <si>
    <t>ترميم واضافة طبقة اسفلتية وعمل بردورات وأرصفة بمساحة (780م2)</t>
  </si>
  <si>
    <t>الإتحاد الأروبي عبر UNDP</t>
  </si>
  <si>
    <t>ترميم وإضافة طبقة إسفلتية لشارع فرن الكدم</t>
  </si>
  <si>
    <t>ترميم واضافة طبقة اسفلتية وعمل بردورات</t>
  </si>
  <si>
    <t>ترميم واضافة طبقة اسفلتية وعمل بردورات بمساحة (1680م2)</t>
  </si>
  <si>
    <t xml:space="preserve">استكمال طريق الصيار حجامة - الضعة - الصلو </t>
  </si>
  <si>
    <t>تحسين وحماية طريق
جدران ساندة
تشجير</t>
  </si>
  <si>
    <t>تحسين البنية التحتية 
تحسين جودة الخدمات
الحد من مستوى الفقر
تحسين مستوى الأمن الغذائي</t>
  </si>
  <si>
    <t>6.5 كم مسافة الطريق التي سيتم تحسينها
500 شتلة يتم زراعتها</t>
  </si>
  <si>
    <t>الحكومة البريطانية</t>
  </si>
  <si>
    <t>ترميم عدد717منزل</t>
  </si>
  <si>
    <t>ترميم عدد 603 منزل في مديرية صالة
ترميم عدد 114 منزل في مديرية القاهرة</t>
  </si>
  <si>
    <t>القاهرة - صالة</t>
  </si>
  <si>
    <t>المفوضية السامية لشؤون اللاجئين</t>
  </si>
  <si>
    <t>منظمة صناع النهضة</t>
  </si>
  <si>
    <t>رصف بالاحجارحارة البعرارة- منطقة البعرارة- مرحلة أولى</t>
  </si>
  <si>
    <t>خرسانة + أحجار</t>
  </si>
  <si>
    <t>تحسين جودة الطريق وتسهيل المرور</t>
  </si>
  <si>
    <t>رصف الطريق بالأحجار بطول 230متر وبمساحة 4500م2</t>
  </si>
  <si>
    <t xml:space="preserve"> أعمال تجميع النفايات من شوارع مديرتي (القاهرة - صالة)</t>
  </si>
  <si>
    <t>ادوات ومستلزمات نظافة -اعمال كنس وتجميع النفايات</t>
  </si>
  <si>
    <t>1- تحسين جودة اعمال تجميع النفايات من الشوارع وخصوصاً مناطق النازحين
2- الحفاظ على صحة وسلامة افراد المجتمع والحد من تعرضهم للإمراض والاوبئة</t>
  </si>
  <si>
    <t>حملات نظافة</t>
  </si>
  <si>
    <t>مديريتي القاهرة  صاله</t>
  </si>
  <si>
    <t>صندوق التمويل الإنساني 
YHF</t>
  </si>
  <si>
    <t>جمعية بناء الخيرية +
صندوق النظافة 
والتحسين</t>
  </si>
  <si>
    <t xml:space="preserve"> ترفيع ونقل النفايات المكدسة من مديريتي (المظفر- القاهرة)</t>
  </si>
  <si>
    <t xml:space="preserve">آليات ومعدات ترفيع ونقل مستأجرة </t>
  </si>
  <si>
    <t>1- تحسين جودة اعمال ترفيع ونقل النفايات من الشوارع وخصوصاً مناطق النازحين
2- الحفاظ على صحة وسلامة افراد المجتمع والحد من تعرضهم للإمراض والاوبئة</t>
  </si>
  <si>
    <t>10معدات</t>
  </si>
  <si>
    <t>مديريتي المظفر القاهرة</t>
  </si>
  <si>
    <t>مكتب المساعدات الإنسانية 
BHA</t>
  </si>
  <si>
    <t>منظمة انترسوس+
صندوق النظافة 
والتحسين</t>
  </si>
  <si>
    <t xml:space="preserve"> توفير مساعدات طارئة والقدرة على الصمود في مجال المياه والصرف الصحي والنظافة والصحة لتعزيز بيئات الحماية للمجتمعات الاكثر ضعفاً المتضررة من النزاع في مديريتي(صالة والقاهرة)</t>
  </si>
  <si>
    <t>معدات نظافة  محروقات عمال نظافة  مستلزمات نظافة</t>
  </si>
  <si>
    <t>تعزيز بيئات الحماية للمجتمعات الاكثر ضعفاً المتضررة من النزاع</t>
  </si>
  <si>
    <t>توفير مستلزمات وأدوات طارئة</t>
  </si>
  <si>
    <t>مديريتي
(صاله القاهرة)</t>
  </si>
  <si>
    <t>صندوق التمويل الإنساني
YHF</t>
  </si>
  <si>
    <t>منظمة سوليداريتي
الفرنسية +
صندوق النظافة والتحسين</t>
  </si>
  <si>
    <t>ادخال نظام أتمتة الكتروني</t>
  </si>
  <si>
    <t xml:space="preserve">ادخال نظام اتمتة الكتروني </t>
  </si>
  <si>
    <t>(1) نظام الكتروني</t>
  </si>
  <si>
    <t>بنك الكريمي للتمويل الأصغر</t>
  </si>
  <si>
    <t>توفير المعدات الطارئة والعاجلة لمحافظة تعز وفقا للقرار رقم (73) لسنة 2019م - مرحلة أولى</t>
  </si>
  <si>
    <t xml:space="preserve"> - توفير الاليات والمعدات اللازمة لأعمال النظافة والتحسين مثل الشاحنات والحاويات والمعدات الاخرى
   - ادخال انظمة الرقابة GPS</t>
  </si>
  <si>
    <t>تعزيز القدرة التشغيلية للصندوق وتحسين جودة الاداء في التخلص الامن للنفايات وحماية الصحة العامة</t>
  </si>
  <si>
    <t>5 معدات</t>
  </si>
  <si>
    <t xml:space="preserve">وزارة المالية
</t>
  </si>
  <si>
    <t xml:space="preserve">ترميم مدارس </t>
  </si>
  <si>
    <t>ترميم عدد ( 127) مدرسة</t>
  </si>
  <si>
    <t>الشمايتين 
المواسط</t>
  </si>
  <si>
    <t>مشروع الوصول للتعليم 2023-2024</t>
  </si>
  <si>
    <t>ترميم مدرسة الخيرأبعر وتأثيثها بكراسي مزدوجة واثاث لإدارة المدرسة
- بناء 3 حمامات مدرسية في مدرسة الوفاء - ميلات جبل حبشي 
- حوافز معلمين</t>
  </si>
  <si>
    <t>صبر الموادم - جبل حبشي - صالة - المسراخ</t>
  </si>
  <si>
    <t>المكتب السويدي للمعونات mswa</t>
  </si>
  <si>
    <t>المركز السويدي الدولي للتدريب</t>
  </si>
  <si>
    <t>مشروع توفير استجابة متكاملة لخدمات التعليموحماية الطفل للأطفال الأكثر تضررا في مديريةمقبنة، تعز تحت الركيزة الأولى</t>
  </si>
  <si>
    <t>تزويد المدارس بالسبورات البيضاء مع مستلزمات التدريس 60 سبورة
- تزويد المدارس بالمقاعد الدراسية المزوجة 370 مقعد
- بناء 12 فصل دراسي شبة دائم مع المرافق
- تزويد المدارس بانظمة الطاقة الشمسية</t>
  </si>
  <si>
    <t xml:space="preserve"> - بناء 6 فصول في مدرسة بلال بن رباح مع 2 حمامات 
- بناء عدد 3 فصول في مدرسة الأنوار بالحجب مع حمام
- بناء عدد 3 فصول في مدرسة  الأزهار بالقشعة مع 2 حمامات
-   توفير  7 منظومات طاقة ل 7 مدارس
- توفير 370 مقعد مزدوج
توفير 60 سبورة</t>
  </si>
  <si>
    <t xml:space="preserve"> صندوق اليمن الانساني</t>
  </si>
  <si>
    <t>جمعية بناء للتنمية</t>
  </si>
  <si>
    <t>مشروع دعم استمرار العملية التعليمية لأطفال اليمن بمحافظة تعز مدرسة صلاح الدين</t>
  </si>
  <si>
    <t>توفير عدد (5) سبورات مدرسية مع ملحقاتها
مختبر ومعمل للتجارب المدرسية
طابعة ابسون حجم وسط مع القرطاسية( حبر- اورق)
منظومة طاقة شمسية</t>
  </si>
  <si>
    <t>توفير عدد (5) سبورات مدرسية مع ملحقاتها
مختبر ومعمل للتجارب المدرسية
طابعة ابسون حجم وسط مع القرطاسية( حبر- اورق)
توفير عدد 2منظومة طاقة شمسية</t>
  </si>
  <si>
    <t>جمعية قطر الخيرية</t>
  </si>
  <si>
    <t>مشروع توفير حلول مستدامة من خلال تدخلات شاملة في قطاعي المأوى والتعليم في محافظة تعزفي اليمن</t>
  </si>
  <si>
    <t xml:space="preserve">صيانة وترميم مدرسة اليرموك  </t>
  </si>
  <si>
    <t>ترميم مدرسة اليرموك</t>
  </si>
  <si>
    <t>مؤسسة كونراد انهيلتون</t>
  </si>
  <si>
    <t>مشروع الاستجابة المتكاملة في الحماية وادارةالمخيمات والماوى في مديرية مقبنة في محافظة تعزومشروع التعليم في مقبنة وحيس لتعز والحديدة</t>
  </si>
  <si>
    <t>تزويد المدارس بمعدات واثاث مدرسية (يتضمن الطاولات )(التعليم)
انشاء وتوسعه فصول دراسية متضمنة النوع الاجتماعي والأشخاص ذوي الاعاقة جديدة مع انشاء دورات مياة (تعليم )
ترميم الفصول الدراسية الحالية متضمنا النوع الاجتماعي والأشخاص ذوي الإعاقة
تزويد المدارس بمنظومة طاقة شمسية (تعليم)</t>
  </si>
  <si>
    <t>تزويد مدرسة واحدة بمعدات التعليم
انشاء 2 فصول مع المرفقات
ترميم فصل
منظومة طاقة شمسية (1)</t>
  </si>
  <si>
    <t xml:space="preserve">مدرسة اروى للبنات </t>
  </si>
  <si>
    <t xml:space="preserve">بناء( فصول جديدة ، حمامات مدرسية ،مرافق مدرسية)
 تاثيث وتجهيز(  18 فصل حضري + مكتبة+ معمل + تزويد الفصول بالوسائل التعليمية اللازمة )
</t>
  </si>
  <si>
    <t xml:space="preserve">1- تحسين البنية التحتية المدرسية
2- تحسين ودعم العملية التعليمية
3- زيادة الالتحاق بالتعليم والحد من التسرب </t>
  </si>
  <si>
    <t>6 مرافق (مكتبة + معمل + مقصف+ غرفة للحارس + خزان ارضي مسلح + سور مع جدار ساند)
بناء وتأثيث 18 فصل مدرسي
1000 وسيلة تعليمية
  10 حمامات بجميع مكوناتها
957 عدد الطلبة المستفيدين من التدخل</t>
  </si>
  <si>
    <t>دعم العملية التعليمية وتدريب الكوادر التربوية في عزلتين بمديرية موزع -محافظة تعز</t>
  </si>
  <si>
    <t>تدريب كوادر تعليمية
توظيف شباب لتقديم خدمات التعليم</t>
  </si>
  <si>
    <t xml:space="preserve">تحسين المستوى التعليمي 
دعم العملية التعليمية والحد من التسرب
بناء قدرات الكوادر التعليمية
توفير فرص عمل مؤقتة </t>
  </si>
  <si>
    <t xml:space="preserve">111 شاب/ة حصلوا على فرص توظيف لمدة عامين
254 تدريب كوادر تعليمية
</t>
  </si>
  <si>
    <t>مدرسة الحكمه للبنات</t>
  </si>
  <si>
    <t>إحلال المبنى المدمر وإعادة بناء المدرسة وتزويدها بالطاقة الشمسية والحقائب المدرسية</t>
  </si>
  <si>
    <t>تحسين جودة التعليم
دعم العملية التعليمية والحد من التسرب والأمية
تحسين مستوى البنية التحتية واستعادة المباني المدمرة</t>
  </si>
  <si>
    <t>12 أجمالي عدد الفصول
7 عدد الحمامات المدرسية
30م3 سعة خزنات مياه للمدرسة
670 عدد الحقائب الطلابية التي سيتم توريدها
منظومة طاقة شمسية سيتم توريدها</t>
  </si>
  <si>
    <t>ترميم وإصلاح قاعة 22 مايو</t>
  </si>
  <si>
    <t>مشروع مركز خليفة للغسيل الكلوي - التربة</t>
  </si>
  <si>
    <t xml:space="preserve">  بناء وتنفيذ مع التشطيبات الكاملة لمركز الغسيل مع السكن والمرافق بمساحة اجمالية ( 837 متر مربع )
توريد طاقة شمسية بقدرات 110كيلو وات</t>
  </si>
  <si>
    <t>بناء بمساحة اجمالية 837 متر مربع
توريد طاقة شمسية بقدرات 110كيلو وات</t>
  </si>
  <si>
    <t>مشروع دعم مركز القلب والاوعية الدمويةبالمستشفى الجمهوري بمحافظة تعز(المرحلة الاولى)</t>
  </si>
  <si>
    <t>توريد وتركيب وتشغيل جهاز القسطرة القلبية
المساهمة بتكاليف اجراء العملية تشمل الكادر والمركز
المساهمة بتزويد المرضى بالادوية والمستلزمات الضرورية قبل واثناء العملية</t>
  </si>
  <si>
    <t>تأهيل البنية التحتية للمرافق الصحية القائمة وتجهيزها لتحسين إستخدامها وتخفيف معاناة المرضى</t>
  </si>
  <si>
    <t>توفير جهاز قسطرة
اجراء 500 عملية جراحية
تزويد 500 مريض بالادوية والمستلزمات الضرورية</t>
  </si>
  <si>
    <t xml:space="preserve">القاهرة  </t>
  </si>
  <si>
    <t>الهلال الأحمر القطري</t>
  </si>
  <si>
    <t>مشروع تحسين الوصول إلى الخدمات الصحية وخدمات المياه والصرف الصحي والنظافة المنقذة لحياة المتضررين والضعفاء في مديرية مقبنة</t>
  </si>
  <si>
    <t>توفير الأدوية / المستلزمات الطبية</t>
  </si>
  <si>
    <t>تحيبن وصول النازحين والعائدين والمجتمعات المضيفة الى خدمات الرعاية الصحية الشاملة</t>
  </si>
  <si>
    <t>توفر الادوية والمستلزمات الطبية</t>
  </si>
  <si>
    <t>مكتب الأمم المتحدة لتنسيق الشؤون الإنسانية - اوتشا</t>
  </si>
  <si>
    <t>مشروع برنامج متعدد القطاعات في حالات الطوارئ والمساعدات للمجتمعات المتضررة في اليمن</t>
  </si>
  <si>
    <t>منصة لزيادة وصول الجمهور الى الخدمات الصحية الحالية شهريا</t>
  </si>
  <si>
    <t>زيادة وصول الجمهور الى الخدمات الصحية</t>
  </si>
  <si>
    <t xml:space="preserve">توفر منصة الكترونية </t>
  </si>
  <si>
    <t xml:space="preserve">
جبل حبشي - المظفر- القاهرة - صبرالموادم</t>
  </si>
  <si>
    <t>مكتب المساعدات الانسانية BHA</t>
  </si>
  <si>
    <t>مرسي كور</t>
  </si>
  <si>
    <t xml:space="preserve">بناء مركز الشهيد عبدالعزيز عبدالغني الصحي </t>
  </si>
  <si>
    <t xml:space="preserve">بناء وتجهيز مركز صحي  </t>
  </si>
  <si>
    <t>زيادة عدد المرافق الصحية  في مديرية المخاء و بنسبة 12% من إجمالي المرافق الصحية</t>
  </si>
  <si>
    <t xml:space="preserve">الخلية الإنسانية </t>
  </si>
  <si>
    <t>بناء مركز الشفاء الطبي</t>
  </si>
  <si>
    <t xml:space="preserve">مؤسسة التواصل </t>
  </si>
  <si>
    <t xml:space="preserve">ترميم وصيانة قسم العناية المركزة  المستشفى اليمني السويدي </t>
  </si>
  <si>
    <t xml:space="preserve">ترميم وصيانة قسم العناية المركزة </t>
  </si>
  <si>
    <t>ترميم وصيانة العمليات والعناية المركزة وبنسبة 10</t>
  </si>
  <si>
    <t>جمعية القيامة الخيرية (LATTER-DAYSAINT CHARITIES)</t>
  </si>
  <si>
    <t>منظمة رعاية الأطفال</t>
  </si>
  <si>
    <t xml:space="preserve">تاهيل وحدات صحية  جبل حبشي(الشهيد محمدالدرة – بنيخيلة – كزم – قشيبة – الضياء – الشارق – الجرف – صهب العامر – الحدادين )
</t>
  </si>
  <si>
    <t>تأهيل الحمامات منظومة طاقة شمسية مواد نظافة خزانات سنتكس خزانات حصاد مياه امطار</t>
  </si>
  <si>
    <t>عدد المرافق التي تم تأهيلها وتجهيزها</t>
  </si>
  <si>
    <t xml:space="preserve">المواسط  
 المعافر  </t>
  </si>
  <si>
    <t xml:space="preserve"> الوازعية
 موزع 
المخاء </t>
  </si>
  <si>
    <t>تعميم كوفاكس في البرنامج الموسع للتحصين (EPI) على مستوى الرعاية الصحية الاولية</t>
  </si>
  <si>
    <t xml:space="preserve"> المعافر </t>
  </si>
  <si>
    <t>وكالة المساعدات الإنسانية BHA</t>
  </si>
  <si>
    <t xml:space="preserve">منظمة انترسوس </t>
  </si>
  <si>
    <t xml:space="preserve">تعزيز الوقاية من تفشي الكوارث الطبيعية والامراض وتأهب النظم الرسمية والمجتمعية بالمحافظة  </t>
  </si>
  <si>
    <t xml:space="preserve">تدريب- وضع خطط وهياكل للتأهب - توفير خدمات المياه والصرف الصحي والنظافة الصحية </t>
  </si>
  <si>
    <t>زيادة قدرة المجتمعات الضعيفة على الصمود في المديريات الست</t>
  </si>
  <si>
    <t>عدد600 الف من الوصول للمياه الآمنة  - بناء القدرات التخطيطية لعدد 35 موظف من القيادات المحلية</t>
  </si>
  <si>
    <t xml:space="preserve">الشمايتين
 المعافر 
 جبل حبشي
 القاهرة 
 المظفر 
 صالة </t>
  </si>
  <si>
    <t xml:space="preserve">المفوضية الأوروبية </t>
  </si>
  <si>
    <t xml:space="preserve">منظمة كير العالمية </t>
  </si>
  <si>
    <t xml:space="preserve">تنفيذ الاشراف التكاملي الداعم لمرافق رأس المال البشري على مستوى المحافظة والمديريات </t>
  </si>
  <si>
    <t>زيارات اشرافية نصف سنوية لعدد 76 مرفق صحية في 16 مديرية</t>
  </si>
  <si>
    <t xml:space="preserve">الاشراف التكاملي الداعم لمرافق رأس المال البشري على مستوى المحافظة والمديريات </t>
  </si>
  <si>
    <t>عدد 76 مرفق صحي تم زيارته</t>
  </si>
  <si>
    <t>الشمايتين - المخأ- ذوباب- الوازعية-  المعافر - المواسط- جبل حبشي - القاهرة - صبر الموادم- المسراخ - مشرعة وحدنان المظفر - مقبنة</t>
  </si>
  <si>
    <t>الصحة والتمكين</t>
  </si>
  <si>
    <t>خدمات رعاية صحية اولية
الطوارئ التوليدية</t>
  </si>
  <si>
    <t xml:space="preserve">على الأقل 85% من المرافق الصحية تتوفر فيها حزمة خدمات الصحة الإنجابية وصحة الأمهات وحديثي الولادة الأساسية والشاملة. (متابعة الحمل - الولادة الآمنة </t>
  </si>
  <si>
    <t xml:space="preserve">الصلو  </t>
  </si>
  <si>
    <t xml:space="preserve">    منظمة سماريتان برس   </t>
  </si>
  <si>
    <t xml:space="preserve">   منظمة سمارتيان برس   </t>
  </si>
  <si>
    <t>توفير مجموعة محاليل الغسيل الكلوي</t>
  </si>
  <si>
    <t>توفر محاليل الغسيل الكلوي</t>
  </si>
  <si>
    <t>تخفيف معاناة مرضى الفشل الكلوي</t>
  </si>
  <si>
    <t>مركز المحافظة - هيئة مستشفى الثورة العام</t>
  </si>
  <si>
    <t>أنشطة الاستجابة الطارئة المتكاملة للكوليرا في اليمن2025- المرحلة الأولى</t>
  </si>
  <si>
    <t xml:space="preserve"> - تدريب العمال الصحيين على كيفية التعامل وإدارة حالات الاسهالات المائية الحادة وتحسين جودة خدمات الرعاية الصحية باستخدام كل من البروتوكولات الوقائية والعلاجية والمبادئ التوجيهية من وزارة الصحة العامة والسكان في المرافق 
 - تزويد المرافق الصحية المستهدفة (3 مراكز صحية) بالأدويةوالمستلزمات الطبية لإنشاء زوايا الارواء</t>
  </si>
  <si>
    <t>تحسين جودة خدمات الرعاية الصحية باستخدام كل من البروتوكولات الوقائية والعلاجية والمبادئ التوجيهية من وزارة الصحة العامة والسكان في المرافق</t>
  </si>
  <si>
    <t>تنفيذ تدريب
توفير الادوية ل  3 مراكز صحية</t>
  </si>
  <si>
    <t>صندوق قطر للتنمية</t>
  </si>
  <si>
    <t xml:space="preserve">توريد وتشغيل منظومة الطاقة الشمسية ومعدات طبية وأثاث لعدد 2 مراكز صحية
في مديرية المظفر - محافظة تعز
</t>
  </si>
  <si>
    <t xml:space="preserve">توريد وتركيب منظومة طاقة شمسية لمركز الوفاء -المدينة السكنية
ومركز الثورة - الخط الدائري وتزويدها بأجهزة ومعدات طبية وأثاث </t>
  </si>
  <si>
    <t>توفير الطاقة اللازمة لتشغيل المراكز الصحية المستهدفة
توفير اجهزة طبية واثاث لتحسين الخدمة المقدمة</t>
  </si>
  <si>
    <t xml:space="preserve">توريد وتركيب منظومة طاقة شمسية لمركز الوفاء -المدينة السكنية ومركز الثورة - الخط الدائري وتزويدها بأجهزة ومعدات طبية وأثاث </t>
  </si>
  <si>
    <t>المنحة الصغيرة لتشغيل المستشفى الريفي بمشرعة وحدنان بالطاقة الشمسية</t>
  </si>
  <si>
    <t>شراء وتوريد منظومة طاقة شمسية</t>
  </si>
  <si>
    <t>تشغيل المستشفى الريفي وعودة الخدمة الطبية للمواطنين</t>
  </si>
  <si>
    <t>توفير 5 سيارات إسعاف لمجابهة التغيرات المناخية</t>
  </si>
  <si>
    <t>توفير عدد 5 سيارات اسعاف مجهزة</t>
  </si>
  <si>
    <t>التقليل من المضاعفات والمراضة والوفيات في حالات الإصابة والطوارئ والكوارث الطبيعية</t>
  </si>
  <si>
    <t>عدد (5)سيارات توفرت</t>
  </si>
  <si>
    <t xml:space="preserve">مركز الملك سلمان للإغاثة 
منظمة أطباء بلا حدود </t>
  </si>
  <si>
    <t xml:space="preserve">مركز الملك سلمان للإغاثة  
منظمة أطباء بلا حدود </t>
  </si>
  <si>
    <t>دعم وتشغيل مركز الطوارئ التوليدية الشامل - مستشفى المخاء العام</t>
  </si>
  <si>
    <t xml:space="preserve">حوافز - أدوية - نفقات تشغيلية </t>
  </si>
  <si>
    <t xml:space="preserve">منظمة أطباء بلا حدود الفرنسية </t>
  </si>
  <si>
    <t xml:space="preserve">مركز معالجة (تدريب - حوافز - ادوية ومستلزمات نظافة  </t>
  </si>
  <si>
    <t>مركز 22 مايو للأمومة والطفولة - المظفر</t>
  </si>
  <si>
    <t xml:space="preserve">الصحة العالمية </t>
  </si>
  <si>
    <t xml:space="preserve">منظمة أطباء بلا حدود الهولندية </t>
  </si>
  <si>
    <t xml:space="preserve">منظمة أطباء بلا حدود الفرنسية  </t>
  </si>
  <si>
    <t xml:space="preserve">مركز معالجة-زاوية إرواء(تدريب - حوافز - ادوية ومستلزمات نظافة  </t>
  </si>
  <si>
    <t>مستشفى العروس - صبر الموادم ومركز وادي عرفه مديرية الشمايتين</t>
  </si>
  <si>
    <t xml:space="preserve">المنظمة الدولية للهجرة </t>
  </si>
  <si>
    <t>تعزيز الوصول الى الخدمات الصحية للام والطفل والوليد - وخدمات التغذية - وتنظيم الاسرة - والصحة الانجابية ( نظام الاحالة )</t>
  </si>
  <si>
    <t>الصحة الإنجابية ( نظام الاحالة )</t>
  </si>
  <si>
    <t xml:space="preserve">توفير الخدمات الأساسية والشاملة  للصحة الإنجابية وصحة الأمهات وحديثي الولادة </t>
  </si>
  <si>
    <t xml:space="preserve"> المواسط - الشمايتين </t>
  </si>
  <si>
    <t>USAID</t>
  </si>
  <si>
    <t>المؤسسة الطبية الميدانية</t>
  </si>
  <si>
    <t>اعادة التاهيل الشامل (البدني والدعم النفسي والاجتماعي)وخدمات الادماج في المرافق الصحية من خلال الفريق المتنقل في يختل والغرافي ) والثابت (مستشفى المخاء ومركز الجمعة )</t>
  </si>
  <si>
    <t xml:space="preserve">حوافز - تدريب - ادوية </t>
  </si>
  <si>
    <t>إعادة التأهيل الشامل وخدمات الادماج في المرافق الصحية</t>
  </si>
  <si>
    <t>المفوضية الأوروبية للمساعدات الإنسانية</t>
  </si>
  <si>
    <t xml:space="preserve">منظمة هانديكاب الدولية        </t>
  </si>
  <si>
    <t>توفير محاليل الغسيل الكلوي لمراكز الغسيل الكلوي</t>
  </si>
  <si>
    <t xml:space="preserve">ادوية ومحاليل غسيل كلوي وفقاً لقائمة الاحتياج لمراكز الغسيل الكلوي في هيئة مستشفى الثورة والمستشفى الجمهوري وخليفة العام </t>
  </si>
  <si>
    <t>التقليل من المضاعفات   والتقليل للوفيات بين المصابين بمرض الفشل الكلوي</t>
  </si>
  <si>
    <t>توفر المحاليل بصورة مستمرة  وبنسبة 80% من الاحتياج</t>
  </si>
  <si>
    <t xml:space="preserve">مراكز الغسيل الكلوي ( هيئة مستشفى الثورة م. صالة - المستشفى الجمهوري التعليمي م. القاهرة - مستشفى خليفة العام م. الشمايتين ) </t>
  </si>
  <si>
    <t>مركز المللك سلمان</t>
  </si>
  <si>
    <t>مركز المللك سلمان
وزارة الصحة</t>
  </si>
  <si>
    <t>مشروع الاستجابة الشاملة للصحة وللاعمال المتعلقة بالالغام والحماية للسكان المتضررين من الازمة</t>
  </si>
  <si>
    <t xml:space="preserve"> - أجهزة الأطراف الصناعية والجبائر ، بما في ذلك النقل 
- توفير العلاج التحفيزي للأطفال الذين يعانون من سوء التغذيةبما في ذلك التوجيه حول مهارات الأبوة والأمومة الإيجابيةوخدمة الصحة العقلية والدعم النفسي الاجتماعي القائمة علىالاحتياجات لمقدمي الرعاية الأولية .</t>
  </si>
  <si>
    <t>توفير الأطراف الصناعية لمركز الأطراف بالمخا
توفير العلاج التحفيزي للأطفال</t>
  </si>
  <si>
    <t>وزارة الخارجية الألمانية</t>
  </si>
  <si>
    <t xml:space="preserve">صيانة مركز 22 مايو </t>
  </si>
  <si>
    <t>صيانة وترميم</t>
  </si>
  <si>
    <t>مركز مؤهل ومجهز</t>
  </si>
  <si>
    <t>توفير المساعدات النقدية والخدمات الضرورية للأسر الضعيفة الأكثر عرضة لخطرسوء التغذية (النقد مقابل التغذية)</t>
  </si>
  <si>
    <t xml:space="preserve">التخفيف من حدة الفقر على النساء الحوامل والمرضعات المصابات بسوء التغذية وأمهات الاطفال الاقل من خمس سنوات وأمهات الأطفال (17) سنة الذين لديهم إعاقة الأقل
توفير فرص دخل مؤقتة للعمل كمثقفات مجتمعيات في التغذية والصحة الإنجابية وتعليم الفتاة </t>
  </si>
  <si>
    <t>3227 أمرأة مستفيدة من المشروع</t>
  </si>
  <si>
    <t>المواسط - المسراخ</t>
  </si>
  <si>
    <t>البنك الدولي عبر برنامج الأمم المتحدة الإنمائي</t>
  </si>
  <si>
    <t>الصحة الإنجابية والخدمات الأساسية</t>
  </si>
  <si>
    <t xml:space="preserve">  دعم مراكز الصحة الإنجابية ومراكز الغسيل الكلوي - ادوية -تثقيف صحي</t>
  </si>
  <si>
    <t>القاهرة (مركز الصحة الانجابية )- المظفر (مستشفى المظفر) - صالة (مركز ثعبات)</t>
  </si>
  <si>
    <t xml:space="preserve">      منظمة ماري ستوبس الدولية</t>
  </si>
  <si>
    <t>مشروع تعزيز الوصول للرعاية الصحية</t>
  </si>
  <si>
    <t>حوافز - تدريب - إحالة - تجهيزات - توسعة وترميم</t>
  </si>
  <si>
    <t>تعزيز الوصول للرعاية الصحية</t>
  </si>
  <si>
    <t>المعافر
  المواسط  الشمايتين 
 جبل حبشي</t>
  </si>
  <si>
    <t>منظمة جون سنو الدولية JSI</t>
  </si>
  <si>
    <t>دعم وتشغيل مركز الطوارئ التوليدية الشامل - المستشفى الجمهوري التعليمي</t>
  </si>
  <si>
    <t>أطباء بلا حدود</t>
  </si>
  <si>
    <t>مشروع دعم الصحة الإنجابية</t>
  </si>
  <si>
    <t>دعم وتشغيل مركز الطوارئ التوليدية الأساسي في المستشفى اليمني السويدي
دعم وتشغيل مركز الطوارئ التوليدية الأساسي في مستشفى المسراخ المحوري
دعم وتشغيل مركز الطوارئ التوليدية الأساسي في مستشفى ذباب الريفي ومركز الهاملي الصحي
توفير الحوافز للعاملين في مجال الصحة الإنجابية. - توفير الأدوية والمستلزمات الطبية للمرافق الصحية - دعم المساعدات النقدية لمسار الإحالة من الرعاية التوليدية الأولية للأطفال حديثي الولادة إلى الرعاية التوليدية الأولية للأطفال حديثي الولادة
.</t>
  </si>
  <si>
    <t xml:space="preserve"> - 23 من العاملين الصحيين في مستشفى السويد اليمني على حوافز شهرية. 6 حالات معقدة شهريًا حصلت على مبالغ نقدية مقابل النقل للإحالة إلى الرعاية التوليدية الطارئة المستمرة
-   32 من العاملين في مجال الصحة الإنجابية في مستشفى المسراخ على حوافز شهرية.
-  39 من العاملين في مجال الصحة الإنجابية في مستشفى المظفر على حوافز شهرية.
 - 14 عامل صحي في مركز الشهيد عبد العزيز عبد الغني الصحي حصلوا على حوافز شهرية. 6 حالات معقدة شهريًا حصلت على مبالغ نقدية مقابل النقل للإحالة إلى الرعاية التلطيفية الطارئة للأطفال حديثي الولادة
-  11 عامل صحي في مركز جسر الهاملي الصحي على حوافز شهرية. كما حصل 6 حالات معقدة شهريًا على مبالغ نقدية مقابل النقل لإحالتها إلى مركز رعاية الطفولة والولادة في حالات الطوارئ.
 -  26 من العاملين في مجال الصحة الإنجابية في مستشفى ذوباب على حوافز شهرية.</t>
  </si>
  <si>
    <t>القاهرة - المظفر - المسراخ - المخاء - موزع - ذوباب</t>
  </si>
  <si>
    <t xml:space="preserve">الوصول الإنساني + مؤسسة فورهيومن </t>
  </si>
  <si>
    <t xml:space="preserve">استمرار دعم مراكز الأطراف الصناعية في المجلية </t>
  </si>
  <si>
    <t xml:space="preserve">حوافز - أجهزة - نفقات تشغيلية </t>
  </si>
  <si>
    <t xml:space="preserve">  رفع جودة الخدمات التشخيصية والعلاجية والتأهيلية</t>
  </si>
  <si>
    <t>عدد 500 ألف من حالات الإعاقة استفادوا من الخدمات المقدمة</t>
  </si>
  <si>
    <t>مركز الأطراف الصناعية المجلية - صالة</t>
  </si>
  <si>
    <t xml:space="preserve">مركز الملك سلمان   </t>
  </si>
  <si>
    <t xml:space="preserve">مؤسسة الأمين للتنمية </t>
  </si>
  <si>
    <t xml:space="preserve">"تأهيل وحدات صحية  (  الاقصى – الخير – الشعوب – حبك – الودر -السائلة – الشهيد بسام – المكوى )   
</t>
  </si>
  <si>
    <t xml:space="preserve"> اليونيسف               </t>
  </si>
  <si>
    <t>تعزيز الوصول لخدمات التغذية في  ( مركز 26 سبتمبر ، ومركز الضبوعة TFC  ، ووحدة المفتش ومركز اللقية )</t>
  </si>
  <si>
    <t>التغذية</t>
  </si>
  <si>
    <t>الحد من سوء التغذية</t>
  </si>
  <si>
    <t xml:space="preserve">معدل الاكتشاف والخروج </t>
  </si>
  <si>
    <t xml:space="preserve"> القاهرة 
 المظفر</t>
  </si>
  <si>
    <t>YHF  صندوق الدعم الانساني اليمن</t>
  </si>
  <si>
    <t xml:space="preserve">استمرار دعم مراكز الأطراف الصناعية والعلاج الطبيعي </t>
  </si>
  <si>
    <t>عدد 670 ألف من حالات الإعاقة استفادوا من الخدمات المقدمة</t>
  </si>
  <si>
    <t>مركز الأطراف الصناعية الشماسي - صالة</t>
  </si>
  <si>
    <t>الصليب الأحمر+ هانديكاب</t>
  </si>
  <si>
    <t xml:space="preserve">بناء مركز الكديحة الصحي </t>
  </si>
  <si>
    <t>بناء دور أول مكون من12 غرفة + دور ثاني سكن</t>
  </si>
  <si>
    <t>مؤسسة رسالتي للتنمية</t>
  </si>
  <si>
    <t>الاستجابة المنقذة للحياة في مجالات الصحة والتغذية في المجتمعات شديدة الخطورة والمحرومة في محافظة تعز</t>
  </si>
  <si>
    <t>الصحة والتغذية</t>
  </si>
  <si>
    <t>نسبة التغطية بحزمة الخدمات الصحية MSP</t>
  </si>
  <si>
    <t>القاهرة - المظفر</t>
  </si>
  <si>
    <t>صندوق التمويل الإنساني OCHA</t>
  </si>
  <si>
    <t>الصحة النفسية والاجتماعية</t>
  </si>
  <si>
    <t>تنفيذ برامج صحة نفسية</t>
  </si>
  <si>
    <t>إعادة تأهيل ورعاية الذين يعانون من اضطرابات نفسية وسلوكية طبيا ونفسيا واجتماعيا</t>
  </si>
  <si>
    <t xml:space="preserve"> عدد الناجين من العنف القائم على النوع الاجتماعي المستفيدين من خدمات الدعم النفسي والاجتماعي المتخصصة</t>
  </si>
  <si>
    <t>منظمة ديم</t>
  </si>
  <si>
    <t>الاستجابة الصحية والتغذوية المتكاملة المنقذة للحياة الأشخاص الأكثر حاجة في المناطق التي يصعب الوصول اليها ( الركيزة 3)</t>
  </si>
  <si>
    <t xml:space="preserve">الصحة: توفير الأدوية ،المستلزمات الطبية والاثاث والأجهزة والمعدات الطبية، توفير المياه، والوقود، ومنظومة الطاقة الشمسية ،توفير بدل مخاطر للعاملين الصحيين ،إعادة تأهيل معدات ومباني فريق طبي للمستوى 2&amp;3 ، الإحالة الى المستشفيات، تدريب على تحسين جودة الخدمات </t>
  </si>
  <si>
    <t xml:space="preserve">زيادة التغطية بالخدمات الصحية وبنسبة 30% عن العام الماضي </t>
  </si>
  <si>
    <t>مقبنة(مركز البراشة، مركز الشهيد البركاني ،مركز الرحمة)</t>
  </si>
  <si>
    <t>الصندوق الإنساني اليمني (الاوتشا)</t>
  </si>
  <si>
    <t xml:space="preserve">جمعية الهلال الأحمر القطري   </t>
  </si>
  <si>
    <t xml:space="preserve">    تعزيز الطلب المجتمعي على لقاحات الأطفال في محافظات عدن وتعز-اليمن</t>
  </si>
  <si>
    <t xml:space="preserve"> الشمايتين 
 صبر الموادم</t>
  </si>
  <si>
    <t xml:space="preserve">مؤسسة بيل ومليندا غيتس
</t>
  </si>
  <si>
    <t xml:space="preserve">منظمة انترسوس الايطالية </t>
  </si>
  <si>
    <t>بناء دور ثالث مركز الوحدة بالضبوعة الصحي</t>
  </si>
  <si>
    <t xml:space="preserve">توسعة المركز ببناء دور ثالث مع التجهيز والتأثيث </t>
  </si>
  <si>
    <t xml:space="preserve">  اليونسيف</t>
  </si>
  <si>
    <t xml:space="preserve">بناء وحدة الامل اخينه الصحية </t>
  </si>
  <si>
    <t>بناء من 6 غرف مع ملحقاته مع التجهيز  وفقاً للدراسة المرفقة</t>
  </si>
  <si>
    <t>ترميم وصيانة وتجهيز مركز TFC  المستشفى اليمني السويدي</t>
  </si>
  <si>
    <t>ترميم وصيانة وتجهيز مركز TFC وفقاً للدراسة المعدة</t>
  </si>
  <si>
    <t>ترميم وصيانة وتجهيز مركز وبنسبة 100%</t>
  </si>
  <si>
    <t xml:space="preserve">زيادة توفير الإمدادات الصحية الإنجابية والوصول إليها والطلب عليها للنساء والشباب والفتيات المتضررات من الأزمة في اليمن
</t>
  </si>
  <si>
    <t xml:space="preserve">  - إجراء مسح صحي للشباب بهدف تطوير حزمة شاملة للصحة الإنجابية وتنظيم الأسرة بناءً على احتياجات الشباب
-  تطوير حزمة صحية شاملة بناءً على مسح الشباب.
- تكييف وتحديث الأدلة المرجعية وأدوات التدريب لجميع حزم الرعاية الصحية بما في ذلك خدمات الصحة لليافعين والخدمات الصحية الصديقة للشباب.
-إجراء تدريب لمقدمي الرعاية الصحية المعنيين والشباب على كافة الحزم الصحية بالإضافة إلى خدمات صحة الشباب وحشد المجتمع.
- تجهيز العيادات الصحية الصديقة للشباب في الجامعة بالمعدات والأثاث اللازم لتعزيز القيادة والمشاركة الشبابية.
-  تشغيل العيادات الصحية للشباب.
-  نشر فريق طبي متنقل
- رفع مستوى الوعي لدى الشباب بشأن الصحة الإنجابية والصحة النفسية والعنف القائم على النوع الاجتماعي</t>
  </si>
  <si>
    <t xml:space="preserve"> رفع مستوى الوعي لدى الشباب بشأن الصحة الإنجابية والصحة النفسية والعنف القائم على النوع الاجتماعي و تجهيز العيادات الصحية الصديقة للشباب في الجامعة بالمعدات والأثاث اللازم لتعزيز القيادة والمشاركة الشبابية.</t>
  </si>
  <si>
    <t xml:space="preserve"> - تنفيذ مسح ميداني في 4 جامعات ومنشآت مستهدفة 
- 1 حزمة صحة الشباب التي طورتها مجموعة العمل المتعددة القطاعات
- أدلة مرجعية وأدوات تدريبية متاحة لجميع حزم الرعاية الصحية
- تنفيذ 2 تدريب و 22 عرض
- 1 عيادة صحية جامعية مجهزة بالمعدات والأثاث
- 2000 شاب يصلون لخدمات الصحة الإنجابية 
-  فريق يقدم خدمات الصحة  الإنجابية
- 12500 شاب وشابة تم رفع مستوى الوعي لديهم</t>
  </si>
  <si>
    <t>مشروع الاستجابة المتكاملة متعدد القطاعات المنقذ للحياة ذو الاولوية في اليمن</t>
  </si>
  <si>
    <t xml:space="preserve">بناء القدرات للعاملين الصحيين والمرافق الصحية في الجودة وموشرات الأداء
المسح القائم على السكان ومسح الصحة والتغذية (خط الأساسوخط النهاية لقطاعات الصحة والتغذية والمياه والصرف الصحي والنظافة الصحية)
إعادة تأهيل وصيانة ودعم نظام الطاقة الشمسية للمرافق الصحية
توفير المستلزمات الطبية لانشطة الصحة والتغذية
توفير الأدوية الأساسية  </t>
  </si>
  <si>
    <t>المساهمة في الحد من الجوع وسوء التغذية والحد من الوفيات، فضلا عن تعزيز رفاهية الأطفال وأسرهم من خلال زيادة التغطية ونوعية الرعاية الصحية المتكاملة والتغذية</t>
  </si>
  <si>
    <t>تنفيذ تدريب لعدد 15 من العاملين الصحيين
تنفيذ عدد 6 مسوحات
توفير نظام طاقة شمسية لعدد 2 مرافق 
توفير الادوية لمرة واحدة</t>
  </si>
  <si>
    <t>الشمايتين -المعافر- المسراخ</t>
  </si>
  <si>
    <t>مشروع الاستجابة المتكاملة لبرنامج الامن الغذائي وسبل العيش والصحة والمياه والنظافة والاصحاح البيئي للفئات المستضعفة في محافظة تعز</t>
  </si>
  <si>
    <t>المعدات الطبية في المرافق الصحية المستهدفة (بما في ذلك أتعاب الاستشاريين)
شراء وتوزيع الأدوية والمستلزمات الطبية المطلوبة ، كاشف المختبر ، معدات الوقاية الشخصية / (بما في ذلك أتعاب الاستشاريين)
إعادة التأهيل والبناء في المستشفيات (بما في ذلك أتعاب الاستشاريين)</t>
  </si>
  <si>
    <t xml:space="preserve">إعادة تاهيل غرفة العمليات في مستشفى خليفة
توفير أجهزة ومعدات
توفير ادوية
</t>
  </si>
  <si>
    <t>الاغاثة الإسلامية بريطانيا</t>
  </si>
  <si>
    <t>مشروع الشفاء والقدرة على الصمود</t>
  </si>
  <si>
    <t>تدريب - BEmONC (الرعاية الأساسية لحالات الطوارئالتوليدية للأمهات والأطفال حديثي الولادة)
تدريب - CNHV (متطوعو التغذية الصحية المجتمعية)
تدريب - CMAM (الإدارة المجتمعية لسوء التغذية الحاد)
التدريب - ICCM (إدارة الحالات المجتمعية المتكاملة)
تدريب - التدبير العلاجي المتكامل لأمراض الطفولة
إمدادات المياه للمرافق الصحية</t>
  </si>
  <si>
    <t>تنمية الموارد البشرية الصحية ورفع مستوى أداء العاملين لرفع مستوى جودة الخدمات الصحية وتحقيق رضا المستفيدين منها.</t>
  </si>
  <si>
    <t>سماريتان بيرس</t>
  </si>
  <si>
    <t xml:space="preserve">إعادة تأهيل البنية التحتية الحالية للمرافق الصحية (مثل النظام الشمسي وإدارة النفايات ووصلات المياه و/أو غرف الاستشارةالمتنقلة)
 - شراء وتوزيع السلع الطبية وغير الطبية على المرافق الصحية
 - تدريب العاملين في مجال الصحة المجتمعية/متطوعي الصحةالمجتمعية/مسؤولي الاتصال المعنيين بالعنف القائم على النوعالاجتماعي على الحوارات المجتمعية التأملية بأستخدام منهجية أمل
 - تقديم التدريب على أساس الكفاءة لمستشاري مؤسسة تغذيةالأطفال الرضع وعمال الصحة المجتمعية ومتطوعي الصحةالمجتمعية بشأن سياسة الحماية من العنف والإستغلال
- إجراء تدريب أساسي وتجديدي للعاملين في مجال الصحةالمجتمعية ومتطوعي الصحة المجتمعية حول مواضيع الرعايةالأولية النفسية
- تدريب العاملين الصحيين المجتمعيين/متطوعي الصحةالمجتمعية على تقديم تنفيذ يراعي الفوارق بين النوع الإجتماعي لحزمة الخدمة الأولية للصحة الإنجابية في أماكن الأزمات
 </t>
  </si>
  <si>
    <t>توفير الخدمات الصحية للنازحين والمجتمعات المضيفة</t>
  </si>
  <si>
    <t>تاهيل 3 مرافق صحية
شراء وتوزيع السلع ل 6 مرافق صحية 
تنفيذ التدريبات</t>
  </si>
  <si>
    <t>صالة  + الصلو</t>
  </si>
  <si>
    <t>وزارة الشئون العالميةالكندية GAC</t>
  </si>
  <si>
    <t>أنشطة الاستجابة الطارئة المتكاملة للكوليرا في اليمن2024- المرحلة الثانية</t>
  </si>
  <si>
    <t>تزويد المرافق الصحية المستهدفة (3) بالأثاث الطبي والمخيمات للإنشاء زوايا الارواء
تزويد المرافق الصحية المستهدفة (3 مرافق صحية) بالأدوية والمستلزمات الطبية لإنشاء زوايا الارواء</t>
  </si>
  <si>
    <t>تاثيث 3 مرافق صحية
توفير الادوية ل 3 مرافق صحية</t>
  </si>
  <si>
    <t>تجهيز وتأثيث مركز الفوادع الصحي</t>
  </si>
  <si>
    <t>تجهيزات وأثاث طبي ووفقاً للدراسة المرفقة</t>
  </si>
  <si>
    <t>تجهيز وتأثيث مركز الحاج محمد مكرد</t>
  </si>
  <si>
    <t>تجهيزات وأثاث طبي بحسب القائمة والدراسة المرفقة</t>
  </si>
  <si>
    <t xml:space="preserve">ترميم مركز القطين للأمومة والطفولة </t>
  </si>
  <si>
    <t xml:space="preserve">ترميم وصيانة حسب الدراسة المرفقة </t>
  </si>
  <si>
    <t>الوزارة الكندية</t>
  </si>
  <si>
    <t xml:space="preserve">بناء مركز جرنات الصحي بني يوسف </t>
  </si>
  <si>
    <t>بناء وتجهيز مركزمركز صحي بدلا عن المبنى الحالي كمدرسة ووفقاً للدراسة المرفقة</t>
  </si>
  <si>
    <t>السلطة المحلية بالمديرية</t>
  </si>
  <si>
    <t xml:space="preserve">تلبية الاحتياجات الاساسية وتحسين خدمات برنامج معالجة حالات سوء التغذية عند الأطفال والأمهات الحوامل والمرضعات وزوايا المشورة  في المرافق الصحية والمجتمع </t>
  </si>
  <si>
    <t xml:space="preserve">تدريب وفتح وتشغيل وحدات معالجة واكتشاف ومراكز معالجة  وزوايا مشورة وبرنامج اليافعات ومتطوعات صحة وتغذية المجتمع والامداد اللوجستي ووفقاً للدراسة المرفقة للمشروع </t>
  </si>
  <si>
    <t xml:space="preserve"> خفض نسبة الإصابة بالمراضة  والوفيات لدى الأمهات والاطفال دون الخامسة والناتجة عن سوء التغذية </t>
  </si>
  <si>
    <t xml:space="preserve">زيادة نسبة الشفاء الى 85% في جميع المستويات </t>
  </si>
  <si>
    <t xml:space="preserve">تلبية الاحتياجات لخدمات وبرنامج مكافحة السل </t>
  </si>
  <si>
    <t xml:space="preserve">تدريب وفتح وتشغيل وحدات معالجة واكتشاف ومراكز معالجة ومشورة والامداد اللوجستي في 17 وحدة فحص ومعالجة  ووفقاً للدراسة المرفقة للمشروع </t>
  </si>
  <si>
    <t xml:space="preserve">خفض نسبة الاصابة بالأمراض السارية  </t>
  </si>
  <si>
    <t>زيادة معدل الاكتشاف والشفاء لحالات السل وبنسبة 25%</t>
  </si>
  <si>
    <t xml:space="preserve">وزارة الصحة  </t>
  </si>
  <si>
    <t xml:space="preserve">تلبية الاحتياجات لخدمات وبرنامج الايدز والأمراض المنقولة جنسياً </t>
  </si>
  <si>
    <t xml:space="preserve">تدريب وفتح وتشغيل وحدات معالجة واكتشاف ومراكز معالجة ومشورة والامداد اللوجستي في 17 وحدة فحص طوعي ومعالجة  ووفقاً للدراسة المرفقة للمشروع </t>
  </si>
  <si>
    <t>زيادة معدل الاكتشاف والمعالجة لحالات الايدز  وبنسبة 30%</t>
  </si>
  <si>
    <t>الإمداد بالعلاجات والسجلات ومستلزمات مختبرات السل و طلب توفير محاليل الفحص لجهاز الحين اكسبرت في مركز السل  المخاء ومستشفى خليفة وارسالها لعدد 19 وحدة سل في 17 مديرية طوال العام حسب الطلب والاحتياج</t>
  </si>
  <si>
    <t>الامداد بالادوية والمستلزمات السل</t>
  </si>
  <si>
    <t xml:space="preserve">تعزيز وتحسين الامداد </t>
  </si>
  <si>
    <t>عدد  19 وحدة معالجة سل تم إمدادها</t>
  </si>
  <si>
    <t xml:space="preserve">تنفيذ برنامج الجودة الشاملة </t>
  </si>
  <si>
    <t xml:space="preserve">تدريب - تشكيل - اشراف - إجتماعات - مطبوعات - ادلة ووفقا للدراسة المرفقة </t>
  </si>
  <si>
    <t>تنمية وإدارة وتنظيم الموارد البشرية الصحية لرفع مستوى أداء العاملين ورضاهم الوظيفي وخلق بيئة عمل محفزة لضمان رفع مستوى جودة الخدمات الصحية وتحقيق رضا المستفيدين منها.</t>
  </si>
  <si>
    <t xml:space="preserve">عدد 4 برامج في الجودة الشاملة  تم تنفيذها </t>
  </si>
  <si>
    <t>مشروع تحسين التعرف على مرض السكري وإدارته في اليمن</t>
  </si>
  <si>
    <t xml:space="preserve"> - تأسيس نقاط لتشخيص الأمراض المزمنة ( القلب , السكر ) ونقاط للصرف والمتابعة 
- التدريب التوجيهي والتدريب التنشيطي لـ 100 من متطوعي صحة المجتمع حول الأمراض غير السارية وإجراءالمقابلات/الرسائل التحفيزية.
 - القيام بشراء و تزويد أجهزة قياس السكروالشرائط لتحديد و اكتشاف الحالات ومتابعتها </t>
  </si>
  <si>
    <t>فحص ومعالجة للأمراض المزمنة</t>
  </si>
  <si>
    <t>عدد 19 من النقاط المنشأة
تنفيذ تدريب لعدد 100 من المتطوعين
توفير أجهزة قياس السكر والشرائط</t>
  </si>
  <si>
    <t xml:space="preserve">مديريات القاهرة - صالة - المسراخ - سامع - المواسط - المعافر </t>
  </si>
  <si>
    <t>شركة سانوفي وانثروبالفرنسية للصناعات</t>
  </si>
  <si>
    <t>برنامج رأس المال البشري</t>
  </si>
  <si>
    <t xml:space="preserve">حوافز - أدوية - نفقات تشغيلية - أجهزة - أدوية </t>
  </si>
  <si>
    <t xml:space="preserve">توفير الخدمات الأساسية </t>
  </si>
  <si>
    <t xml:space="preserve">16 مديرية </t>
  </si>
  <si>
    <t>البنك الدولي والمنحة البريطانية وجافي</t>
  </si>
  <si>
    <t xml:space="preserve">برنامج شبكة العاملة الصحية المجتمعية </t>
  </si>
  <si>
    <t>تدريب  - حوافز - غمداد</t>
  </si>
  <si>
    <t>توعية الأمهات حول الوسائل الصحية</t>
  </si>
  <si>
    <t xml:space="preserve">عدد 500 ألف من الأمهات تلقين جلسات توعوعية حول مختلف الوسائل الصحية </t>
  </si>
  <si>
    <t xml:space="preserve">مديريات الوازعية - موزع - المخاء- ذباب - جبل حبشي - المسراخ - صبر الموادم - مشرعه وحدنان </t>
  </si>
  <si>
    <t>خدمات الطوارئ العامة</t>
  </si>
  <si>
    <t>تعزيز نظام الاستجابة السريعة للكوارث والطوارئ</t>
  </si>
  <si>
    <t>تطوير وتحسين خدمات الطوارئ والاسعاف والكوارث الطبيعية وسهولة الوصول اليها وبعدالة وجودة</t>
  </si>
  <si>
    <t>توفير ما يقارب من نسبة 75% من  الاحتياجات الضرورية</t>
  </si>
  <si>
    <t xml:space="preserve">توسعة مركز الغسيل مستشفى خليفة العام </t>
  </si>
  <si>
    <t xml:space="preserve">توسعة مركز الغسيل الكلوي بعدد10 سرير مع ملحقاتها ووفقاً للدراسة المرفقة </t>
  </si>
  <si>
    <t>زيادة عدد السعة السريرية العاملة إلى10 أسرة</t>
  </si>
  <si>
    <t xml:space="preserve">بناء وحدة الشقب الصحية  </t>
  </si>
  <si>
    <t>بناء مكون من 6 غرف مع ملحقاتها تجهيزات وأثاث طبي  وفقاً للدراسة المرفقة</t>
  </si>
  <si>
    <t xml:space="preserve">التحويلات النقدية المشروطة في التغذية  </t>
  </si>
  <si>
    <t>منح نقدية مشروطة بالتغذية</t>
  </si>
  <si>
    <t>الشراجة - جبل حبشي</t>
  </si>
  <si>
    <t xml:space="preserve">منظمة برجهوف  </t>
  </si>
  <si>
    <t>تأثيث إدارات تنمية المرأة في خمس مديريات ريفية</t>
  </si>
  <si>
    <t>تأثيث عدد 5 فروع إدارات تنمية المرأة حيث سيتم تأثيث مكتب مديرة الفرع ومكتب السكرتيرة ويشمل التأثيث في كل فرع(مكتب 3أدراج مقاس متر خشبي مع كرسي - دولاب حديدي فردتين أرشفة - جهاز حاسوب ديسك توب - كرسي ماليزي دوار -طابعة متعددة الوظائف عادي وملون مع 3طب ورق - طاقة شمسية مكونة من لوحين شمسيين 150وات +بطارية ومنظم ومحول )</t>
  </si>
  <si>
    <t>تحسين كفاءة العمل من خلال توفير بيئة عمل مناسبة تدعم إدارة تنمية المرأة وتقديم خدمات متطورة للنساء والجهات الأخرى الداعمة والمناصرة للمرأة</t>
  </si>
  <si>
    <t>تأثيث عدد 5 فروع إدارات تنمية المرأة   في كل فرع تم توفير(مكتب 3أدراج مقاس متر خشبي مع كرسي - دولاب حديدي فردتين أرشفة - جهاز حاسوب ديسك توب - كرسي ماليزي دوار -طابعة متعددة الوظائف عادي وملون مع 3طب ورق - طاقة شمسية مكونة من لوحين شمسيين 150وات +بطارية ومنظم ومحول )</t>
  </si>
  <si>
    <t>صبر الموادم
 جبل حبشي
 المواسط
المسراخ
 مشرعة وحدنان</t>
  </si>
  <si>
    <t xml:space="preserve">منظمة برجهوف
GIZ
منتدى التنمية السياسية
</t>
  </si>
  <si>
    <t>مشروع حماية الأطفال عبر المراكز المجتمعيه والمساحات الصديقه والامنه للأطفال وإدارة الحاله</t>
  </si>
  <si>
    <t>دعم مشاريع المراكز المجتمعيه عبر المساحات الصديقة والآمنة للأطفال وإدارة الحاله  في مديريات المدينة</t>
  </si>
  <si>
    <t>حماية الأطفال من العنف الاسري والاجتماعي وتأهيلهم نفسياً وتوفير الفرص لهم للتعبير عن ذاتهم</t>
  </si>
  <si>
    <t>تنفيذ عدد ( 17) مركز مجتمعي عبر المساحات الصديقه والامنه للأطفال</t>
  </si>
  <si>
    <t>المظفر - صالة - المعافر - المواسط -الصلو - جبل حبشي- المخاء -موزع - الوازعية</t>
  </si>
  <si>
    <t>مشروع توثيق وتقييم الاضرار بقلعة القاهرة</t>
  </si>
  <si>
    <t xml:space="preserve">إزالة وقطع الأشجار من ساحات وممرات القلعة
رفع المخلفات وتجميعها في أماكن خاصة  وتشوين المواد التي نحتاجها وقت الترميم مستقبلا
عملية بناء جدران ساندة من اجل منع تساقط أي احجار تضر بالزايرين للقلعة
عملية إعادة بناء الجدار الشمالي في النسق الثاني الذي كان يشكل خطر كبير على سكان المدينة القديم اسفل قلعة القاهرة
عملية إعادة بناء الجدار الجنوبي في النسق الأول الذي كان يشكل خطر على الزائرين للقلعة 
ملية تثبيت وتدعيم البرج الغربي الذي تم قصفه بقصف مباشر وكان يشكل خطرا كبيرا 
توثيق وتقيم الاضرار بقلعة القاهرة
</t>
  </si>
  <si>
    <t>تم إزالة وقطع الأشجار
تم رفع المخلفات وتجميعها
تم إعادة بناء جدران ساندة
تم إعادة بناء الجدار الشمالي والجنوبي
تم تدعيم وتثبيت البرج الغربي
تم توثيق الاضرار بالصور الفوتوغرافية</t>
  </si>
  <si>
    <t>مدينة تعز القديمة - المظفر</t>
  </si>
  <si>
    <t>مؤسسة اليف عن طريق منظمة تراث من اجل السلام</t>
  </si>
  <si>
    <t>تعزيز سبل المعيشة وخلق فرص عمل مدرة للدخل للفئات الضعيفة من خلال مشاريع التمكين الاقتصادي</t>
  </si>
  <si>
    <t>حصول 95 متدرب ومتدربة من الأسر الضعيفة والشباب العاطل عن العمل والنساء الاتي يعلن أسرهن على معدات تمكين في مجالات ( الجرافكس والمونتاج والرخصة الدولية والتصميم الداخلي والخياطة والتطريز)</t>
  </si>
  <si>
    <t xml:space="preserve">القاهرة - المظفر - صالة </t>
  </si>
  <si>
    <t>مؤسسة معكم التنموية</t>
  </si>
  <si>
    <t>تأهيل الشباب/ت في مهن مختلفة 
تعزيز مستوى الافراد في الحصول على فرص عمل
تحسين المستوى المعيشي للمستهدفين
تعزيز الشراكة مع مكاتب التعليم الفني والتدريب المهني</t>
  </si>
  <si>
    <t>منظمة العمل الدولية</t>
  </si>
  <si>
    <t>تأهيل الشباب /ت في مهن مختلفة 
تعزيز مستوى الافراد في الحصول على فرص عمل
تحسين المستوى المعيشي للمستهدفين
تعزيز الشراكة مع مكاتب التعليم الفني والتدريب المهني</t>
  </si>
  <si>
    <t>تعزيز القدرات في المشاركة المحلية للمرأة والرجل  ليصبح لهم دور في مجتمعاتهم المحلية وقيادة الأنشطة الاجتماعية التي تركز على المجتمع وتدريبهم وتمكينهم للحصول على الفرص الاقتصادية</t>
  </si>
  <si>
    <t xml:space="preserve"> - اختيار 30 امرأة ورجل ليكونوا سفراء يقودون التأثيرات الاجتماعية والاقتصادية المبنية على النوع الاجتماعي
- تقييم وبناء قدرات 30 قادة في الجوانب الفنية وغيرها من جوانب برامج التنمية والإنسانية بالإضافة إلى المهارات الشخصية
- دعم 30 قادة لرسم خريطة للتحديات التي تواجه القطاعات الاجتماعية والفرص الاقتصادية في المجتمعات المستهدفة وإعداد الرسائل الرئيسية وصياغة المذكرات المفاهيمية
- دعم 30 قادة للقيام بحملات توعية في مجتمعاتهم
- ربط القادة بالسلطات المحلية ووسائل الإعلام ومجتمعات التنمية الدولية
- دعم 7 قادة لتنفيذ الأنشطة المجتمعية والوصول إلى الفرص لمعالجة التحديات الاجتماعية والاقتصادية التي تواجهها النساء والفتيات</t>
  </si>
  <si>
    <t>مجموعة هائل سعيد أنعم</t>
  </si>
  <si>
    <t xml:space="preserve">برنامج الأمم المتحدة الإنمائي  </t>
  </si>
  <si>
    <t xml:space="preserve"> 70 بيت محمي حجم البيت طول 9م وعرض 8.8م
توزيع شتلات على 70 اسرة مستهدفة
دورات تدريبية</t>
  </si>
  <si>
    <t>مسلم ايد</t>
  </si>
  <si>
    <t>يمن ايد</t>
  </si>
  <si>
    <t xml:space="preserve">مشروع تنمية القرى الزراعية </t>
  </si>
  <si>
    <t xml:space="preserve">
حراثة يدوية تعمل بالديزل
شتلات خضروات 
عدد 40 شبكة ري حديثة مع ملحقاتها
خزانات بلاستيكية سعة 3000لتر
بناء 5 خزانات حصاد سعة الخزان الواحد 80م3
</t>
  </si>
  <si>
    <t xml:space="preserve">زيادة الإنتاج الزراعي وتحسين سبل العيش </t>
  </si>
  <si>
    <t>المعافر - جبل حبشي</t>
  </si>
  <si>
    <t>بيور هاندز</t>
  </si>
  <si>
    <t>مبادرة الاستجابة للأزمات CRI</t>
  </si>
  <si>
    <t xml:space="preserve"> - تحسين البنية التحتية الزراعية في وادي المخشب  -الظريفة - الوازعية
- تأهيل وترميم خزانات الري وحماية الأراضي الزراعية وتنظيم الري غيل جبا- حصبان اسفل -  المسراخ
- حماية الأراضي الزراعية وانشاء قنوات ري في وادي بني علي - الظريفة - الوازعية
- سقايات خاصة  في قرية الممشاح الأسفل -عزلة مسفر -المسراخ
 - حماية الأراضي الزراعية وتأهيل قنوات الري في أودية طالوق-  المسراخ</t>
  </si>
  <si>
    <t>حماية الأراضي الزراعية من الانجراف
تحسين مستوى الأمن الغذائي للأسر
زيادة الإنتاج الزراعي
دعم البنية التحتية الزراعية
توفير مياه نظيفة ومحسنة للأسر</t>
  </si>
  <si>
    <t xml:space="preserve"> (3896.71 م3 الجدران المنفذة - عدد 3الخزانات المرممة -  8عدد مناسح تصريف مياه الري - 31.75 هكتار مساحة الأراضي الزراعية المروية - 125.45 هكتار مساحة الأراضي الزراعية المحمية -  عدد قنوات الري- 2 حواجز تهدئة وترسيب -  عدد المزارعين المستفيدين -3000 شتلة زيتون وبن ومانجو يتم توزيعها - 72 عدد السقايات المنفذة -72 عدد الفلاتر التي سيتم توزيعها
 - 72 أسرة مستفيدة من توفير مياه محسنة
 </t>
  </si>
  <si>
    <t xml:space="preserve">الوازعية - المسراخ  </t>
  </si>
  <si>
    <t>الصندوق الدولي للتنمية الزراعية - إيفاد</t>
  </si>
  <si>
    <t>مشروع شبكة الأمان والأمن الغذائي</t>
  </si>
  <si>
    <t xml:space="preserve"> - تحسين الوضع الصحي والبيئي وتأهيل مدرجات لقرية حمرة -محلات(حمرة-القوز-الممشاح) عزلة الشراجه-جبل حبشي (انشاء وتأهيل حمامات وتأهيل مراعي ودعم وتدريب الأسر في المهارات الحياتية وسبل العيش)
-  تأهيل وانشاء المدرجات الزراعية وخزانات حصاد وحدائق زراعية لقرية الدمينة (القطاع الأول)عزلة برداد-صبر الموادم
- انشاء وتأهيل مدرجات زراعية وحدائق منزلية وتحسين الوضع الصحي وسبل العيش لقرية القاهر - البذيجة -الشمايتين
-  تحسين سبل العيش والوضع الصحي والبيئي وحدائق منزلية ورصف طريق لقرية بندح - البذيجة -الشمايتين
- انشاء حدائق خضروات منزلية وتحسين الوضع الصحي والبيئي لمحلات وادي المجهاش-اخمور خارج-الاخمور-المواسط 
- تأهيل وانشاء المدرجات الزراعية وخزانات حصاد حدائق زراعية لقرية الدمينة (القطاع الثاني) عزلة برداد-صبر الموادم
- تدريب استشاريين زراعيين في مجال التحفيز المجتمعي
- نشر الخدمات المالية وغير المالية في الريف عبر مجموعات VSLAs  
- تمكين المجتمع وتشكيل مجالس تعاون القرى ضمن برنامج التمكين  </t>
  </si>
  <si>
    <t xml:space="preserve">تحسين جودة الخدمات والوضع البيئي للأسر
تعزيز مهارات الفرد وتحسين مستوى الدخل وسبل العيش
تحسين مستوى الخدمات وجودتها
تحسين حالة المأوى
دعم وتحسين مستوى الوضع الاقتصادي للأسر
زيادة مستوى الأنتاج الزراعي
تعزيز مهارات الفرد وتحسين مستوى الدخل وسبل العيش
تحسين مستوى الخدمات وتوفير مصادر المياه
زيادة مساحة الأراضي الزراعية
توسيع انتشار الشتلات المحسنة 
تعزيز الخبرات الزراعية وتحسين مستوى الارشاد الزراعي
دعم الناتج المحلي وتعزيز جودة الغذاء </t>
  </si>
  <si>
    <t>484 عدد الحمامات
1129عدد الاسر المستفيدة من الاصول المنوحة
375 عدد الاسر الفقيرة التي يتم تحسين مأواها صحيا وبيئيا
1351 عدد المستفيدين من الحصول على صرف صحي مناسب
236 اجمالي عدد الاسر المستفيدة من النقد
188  عدد المتدربين -تحسين سبل العيش
2.25 كم تحسين و حمايه طريق
4.37 هكتار مساحه الأراضي الزراعيه للمدرجات التي تم انشاءها وتأهيلها
264عدد حدائق منزلية
300 م3 سعة الخزنات 
175 عدد الأسر المستفيدة من النقد
15 تدريب على رأس العمل 
172عدد المكتسبات الشائعه -أعواد النحل
321عدد المكتسبات الشائعه -الاغنام والضأن
2 عدد الدورات التدريبية
42 عدد المستهدفين من الدورات التدريبية
(29 مجموعة ادخار تم تأسيسها،32 خطة، تنموية للقرى ،7 خطط تنموية للعزلة،1 خطة تعافي للمديرية ،32 مجلس تعاون قرية تم تشكيلة ،7 لجان تنموية للعزلة ،28 عضو من فريق المديرية تم تدريبهم على التخطيط التشاركي</t>
  </si>
  <si>
    <t>جبل حبشي - صبر الموادم - المواسط - الشمايتين - المظفر- الصلو</t>
  </si>
  <si>
    <t xml:space="preserve">انابيب </t>
  </si>
  <si>
    <t xml:space="preserve"> وحدة ضخ تعمل بالطاقة الشمسية </t>
  </si>
  <si>
    <t>انابيب+ خزان + وحدة ضخ تعمل بالطاقة الشمسية</t>
  </si>
  <si>
    <t xml:space="preserve">انابيب+ عدادات </t>
  </si>
  <si>
    <t>BHA</t>
  </si>
  <si>
    <t xml:space="preserve">أنابيب +   وحدة ضخ تعمل بالطاقة الشمسية </t>
  </si>
  <si>
    <t xml:space="preserve">  تنفيذ وحدة ضخ تعمل بالطاقة الشمسية</t>
  </si>
  <si>
    <t>سماريتان</t>
  </si>
  <si>
    <t>تأهيل مشروع مياه الزكيرة</t>
  </si>
  <si>
    <t>تأهيل مشروع مياه سخية</t>
  </si>
  <si>
    <t>عدد2 وحدة ضخ تعمل بالطاقة الشمسية + انابيب</t>
  </si>
  <si>
    <t>انابيب + عدد 2 وحدة ضخ تعمل بالطاقة الشمسية</t>
  </si>
  <si>
    <t>Echo HIP</t>
  </si>
  <si>
    <t xml:space="preserve">الإغاثة الإسلامية  </t>
  </si>
  <si>
    <t xml:space="preserve"> وحدة ضخ تعمل بالطاقة الشمسية  </t>
  </si>
  <si>
    <t xml:space="preserve"> أنابيب + وحدة ضخ تعمل بالطاقة الشمسية </t>
  </si>
  <si>
    <t xml:space="preserve"> الإغاثة الإسلامية  </t>
  </si>
  <si>
    <t xml:space="preserve"> 
 الإغاثة الاسلامية
</t>
  </si>
  <si>
    <t>وحدة ضخ تعمل بالطاقة الشمسية + أنابيب</t>
  </si>
  <si>
    <t>وزارة الخارجية الكندية</t>
  </si>
  <si>
    <t>دعم المجتمع المدني للأمن في تعز ( المرحلة الأولى والثانية)</t>
  </si>
  <si>
    <t>إعادة تفعيل غرفة العمليات المشتركة 
انشاء غرف شرطة نسائية في إدارة أمن مديرية المظفر وصالة وقسم شرطة المدينة 
اعداد ورقة سياسات حول إعادة ادماج العائدين من الجبهات 
بناء قدرات أعضاء المنظمات الشريكة في المشروع
إعادة تأهيل وتمكين وحدة الدعم النفسي في المستشفى العسكري
إعادة تأهيل ودعم مكتب تحديد الهوية الجنائية في مكتب التحقيقات بإدارة شرطة تعز
توفير جهاز تحديد نوع المقذوفات في البحث الجنائي</t>
  </si>
  <si>
    <t xml:space="preserve"> تفعيل غرفة العمليات المشتركة 
غرف شرطة نسائية في إدارة أمن مديرية المظفر وصالة وقسم شرطة المدينة 
ورقة سياسات حول إعادة ادماج العائدين من الجبهات
دورات تدريبية  
 تأهيل وتمكين وحدة الدعم النفسي في المستشفى العسكري
تأهيل ودعم مكتب تحديد الهوية الجنائية في مكتب التحقيقات بإدارة شرطة تعز
توفر جهاز تحديد نوع المقذوفات</t>
  </si>
  <si>
    <t xml:space="preserve">السلطة المحلية </t>
  </si>
  <si>
    <t>توفير معدات وتنفيذ دورات تدريبية للدفاع المدني (تدريب مدربين&amp; تدريبات حول مفاهيم السلامة المجتمعية)  + تنفيذ مبادرات تخدم المجتمع عبر لجنة السلامة المجتمعية</t>
  </si>
  <si>
    <t xml:space="preserve"> تعزيز السلامة المجتمعية (السلام الشامل والمستدام)</t>
  </si>
  <si>
    <t>معدات + دورات تدريبية</t>
  </si>
  <si>
    <t>مركز المحافظة - فرع مصلحة الدفاع المدني</t>
  </si>
  <si>
    <t>الاتحاد الأوروبي</t>
  </si>
  <si>
    <t>بيرجهوف + منتدى التنمية السياسية</t>
  </si>
  <si>
    <t xml:space="preserve">  - تنفيذ تدريب ابدأ وطور عملك SIYB
 - تطويرالأعمال التجارية الصغيرة - IYB
 - بناء قدرات مجموعات المزارعين المنتجة
 - تنفيذ التدريب المتقدم في مجال الطاقة الشمسية</t>
  </si>
  <si>
    <t>نفيذ 6 برامج لبناء القدرات لـ 120 شابًا وشابة (حول مهارات العمل، وريادة الأعمال، والقيادة المجتمعية، والمشاركة المدنية والسياسية للشباب وصنع القرار
- معرض ريادة الأعمال وورش العمل للتواصل مع مؤسسات التمويل الأصغر والبنوك ورواد الأعمال المدربين
- حالة 12 متدربًا شابًا من الشباب والشابات المدربين
- تنظيم نشاطين رياضيين للشباب والشابات لتعزيز مشاركتهم المدنية، وتوجيه رسائل حول الصحة الإنجابية، وزواج الأطفال، والعنف القائم على النوع الاجتماعي، وغيره
-شراء ملابس وأدوات ومواد رياضية لدعم مشاركة الشباب في الأنشطة الرياضية</t>
  </si>
  <si>
    <t xml:space="preserve"> - عدد الشباب الذين حصلوا على معلومات وخدمات الصحة الإنجابية من خلال مراكز الشباب.
- عدد الشباب المنخرطين في أنشطة المركز غير الرسمية مثل الدعم الرياضي والدعم النفسي ودعم الصحة الإنجابية</t>
  </si>
  <si>
    <t xml:space="preserve">منظمة العمل الدولية +  UNDP
+ الاتحاد العام للغرف التجارية الصناعيةFYCCI  </t>
  </si>
  <si>
    <t xml:space="preserve">شبكة إسالة </t>
  </si>
  <si>
    <t>وصول المياه لــ721  نسمة من السكان</t>
  </si>
  <si>
    <t xml:space="preserve">تركيب شبكة داخلية  </t>
  </si>
  <si>
    <t>وصول المياه لــ 2704  نسمة من السكان</t>
  </si>
  <si>
    <t xml:space="preserve">يمن ايد </t>
  </si>
  <si>
    <t>مشروع مياه الجعبة والدخل</t>
  </si>
  <si>
    <t>وصول المياه لــ  2500  نسمة من السكان</t>
  </si>
  <si>
    <t>وصول المياه لــ  3200  نسمة من السكان</t>
  </si>
  <si>
    <t>مشروع مياه المصنمة</t>
  </si>
  <si>
    <t xml:space="preserve">تشييد غرف تفتيش
- حفر قنوات للأنابيب بعمق لا يزيد عن متر واحد وعرض 50سمحسب أي نوع من انوع التربة والسعر يشمل إعادة الردم والطلاء بمادة مقاومة للصدأ وعمل تسوية بعد ربط الأنابيب واختيارها
- تشييد دعامات من الخرسانة المسلحة
- إنشاء خزان مياه بسعة 200م3
- توريد وتركيب شبكة ضخ(توريد وتركيب انابيب حديدمجلفنة متوسط الضغط قطر3 هنش-قطع خاصة بالأنابيب من الحديد المجلفن عالية التحمل قطر 3 هنش -نيبل ذكر قطر 3هنش-مثلوث متساوي قطر 3هـ-سدات قطر 3ه -محبس    </t>
  </si>
  <si>
    <t xml:space="preserve">جمعية العون المباشر </t>
  </si>
  <si>
    <t>BMZ</t>
  </si>
  <si>
    <t>منظمة كير</t>
  </si>
  <si>
    <t>الخارجية النرويجية</t>
  </si>
  <si>
    <t xml:space="preserve">مكتب المساعدات الإنسانية
BHA </t>
  </si>
  <si>
    <t xml:space="preserve">الوكالة السويدية </t>
  </si>
  <si>
    <t>البنك الدولي عبر UNDP</t>
  </si>
  <si>
    <t xml:space="preserve">حفر بئر ارتوازي  - تنفيذ وحدة ضخ تعمل بالطاقة الشمسية  </t>
  </si>
  <si>
    <t>جمعية احياء التراث الإسلامي</t>
  </si>
  <si>
    <t>تأهيل مشروع مياه العيصم</t>
  </si>
  <si>
    <t>وحدة ضخ غاطسة تعمل بالطاقة الشمسية + خزان + انابيب</t>
  </si>
  <si>
    <t>منظمة صحة الاسرة الدولية</t>
  </si>
  <si>
    <t>وحدة ضخ تعمل بالطاقة الشمسية + انابيب</t>
  </si>
  <si>
    <t>تأهيل مشروع مياه الجبانة قرية القشعة</t>
  </si>
  <si>
    <t>وصول المياه لــ 2706 نسمة من السكان</t>
  </si>
  <si>
    <t>السقايات الخاصة لقرية مشرفة - سامع - سامع -تعز</t>
  </si>
  <si>
    <t>انشاء سقايات حصاد مياه
توزيع فلترات</t>
  </si>
  <si>
    <t>توفير مياه نظيفة ومحسنة للأسر
تحسين مستوى الأمن الغذائي
تحسين جودة الخدمات</t>
  </si>
  <si>
    <t>108 عدد السقايات المنفذة
111 عدد الفلاتر التي سيتم توزيعها
111 أسرة مستفيدة من توفير مياه محسنة</t>
  </si>
  <si>
    <t xml:space="preserve"> ديوان عام المحافظة</t>
  </si>
  <si>
    <t xml:space="preserve"> برنامج التنمية الإنسانية</t>
  </si>
  <si>
    <t xml:space="preserve"> 
 تاهيل وحدات صحية  جبل حبشي(يفرس – المبها – فجر الامل– عبدالله حسان – بلاد الوافي – حراز -حجرمين – الجند الأسفل – طه العاقل )
</t>
  </si>
  <si>
    <t>منظمة وصل للسلام</t>
  </si>
  <si>
    <t>Saferworld</t>
  </si>
  <si>
    <t xml:space="preserve"> 5 مشاريع تمكين</t>
  </si>
  <si>
    <t>تحسين الأراضي الزراعية وحمايتها بما في ذلك إنشاء الحواجزوالسيطرة على الفيضانات والسيول
تحسين الطرق الريفية
تحسين الري بما في ذلك الري بالسيول في المزرعة
حصاد المياه</t>
  </si>
  <si>
    <t xml:space="preserve"> تربية النحل وإنتاج العسل</t>
  </si>
  <si>
    <t>تحسين سبل العيش والدخل لعدد 540 أسرة</t>
  </si>
  <si>
    <t>2700خلية نحل 
تحسين سبل العيش والدخل لعدد 540 أسرة
زيادة إنتاجية العسل بنسبة 100% لكل خلية حديثة مقارنة بالخلية التقليدية</t>
  </si>
  <si>
    <t>الفاو</t>
  </si>
  <si>
    <t>5 بنوك للبذور في 5 مديريات</t>
  </si>
  <si>
    <t xml:space="preserve">مؤسسة القمة التنموية </t>
  </si>
  <si>
    <t>المعافر-المسراخ -صبر الموادم -موزع - الشمايتين</t>
  </si>
  <si>
    <t xml:space="preserve">انشاء 5 بنوك للبذور </t>
  </si>
  <si>
    <t>تحسين جودة الحاصلات الزراعية زيادة كفاءة التسويق --دعم المزارعين  --تعزيز القدرة التنافسية تقليل الفاقد</t>
  </si>
  <si>
    <t xml:space="preserve"> المركز التجميعي للحاصلات الزراعية</t>
  </si>
  <si>
    <t>الأنشطة المنفذة كجزء من مشروع</t>
  </si>
  <si>
    <t xml:space="preserve">الوساطة المحلية المتعلقة بملف المياه في محافظة تعز ( تشكيل لجنة وساطة - عقد ورش عمل 
- تنفيذ 5 حوارات مجتمعية - تقديم 5 منح صغيرة لحل نزاع مجتمعي في اطار التدخلات في ملف المياه) </t>
  </si>
  <si>
    <t xml:space="preserve">إعادة تأهيل منازل لعدد 40 أسرة  </t>
  </si>
  <si>
    <t xml:space="preserve">ترميم وتشجير الأحواض الزراعية </t>
  </si>
  <si>
    <t xml:space="preserve"> مشروع التلمذه المهنية لاجل تعزيز وتسهيل فرص عمل هادفة للشباب - المرحلة الأولى</t>
  </si>
  <si>
    <t>مشروع التلمذه المهنية لاجل تعزيز وتسهيل فرص العمل - المرحلة ثانية</t>
  </si>
  <si>
    <t xml:space="preserve"> قيادة الرجل والمرأة للتأثير الاجتماعي والاقتصادي القائم على النوع الاجتماعي</t>
  </si>
  <si>
    <t>عدد(100) المتتلمذين المستهدفين بالمشروع
عدد (6) مهن محددة في المشروع وفقا للدراسات السوقية</t>
  </si>
  <si>
    <t>عدد(50)  المتتلمذين المستهدفين بالمشروع
 عدد (3) مهن محددة في المشروع وفقا للدراسات السوقية</t>
  </si>
  <si>
    <t xml:space="preserve"> تدريب 26 مزارع على المعاملات الزراعية وتوزيع بذور حبوب + بذور خضروات لهم - تدريب 403 مستفيد على ريادة الأعمال وإعطاء منح لعدد 200 من المتدربين </t>
  </si>
  <si>
    <t xml:space="preserve">تلبية الاحتياجات الغذائية والأساسية  للأشخاص الأكثر عرضة لانعدام الأمن الغذائي  - دعم و تدريب المزارعين  - تحسين الإنتاج </t>
  </si>
  <si>
    <t>وزارة الخاجية والكومنولث البريطانية عبر المجلس النرويجي</t>
  </si>
  <si>
    <t xml:space="preserve">تحويل الأفكار الريادية  في قطاع التعليم كنموذج أولي قابل للتجربة + تنفيذ خطط النمو والتوسع للشركات الناشئة ورفع جاهزيتهم لجذب الاستثمار </t>
  </si>
  <si>
    <t>دعم واحتضان لمدة ثلاثة اشهر لفريقين فائزين ضمن مختبر الابتكار الاجتماعي + دعم عدد (2) كرات ناشئة  في تنفيذ خطط نموهم وتوسعهم وتجهيزهم للاستثمار ضمن مسرعة الأعمال وثبة</t>
  </si>
  <si>
    <t>مؤسسة رواد الأعمال</t>
  </si>
  <si>
    <t>الاتحاد الأوروبي عبر ديب روت</t>
  </si>
  <si>
    <t xml:space="preserve">ورش عمل التشبيك والتقييم
ورشة حول التمويل الأصغر
دورة تدريب المدربين حول الحماية وتغير المناخ
دورة تدريب المدربين المتقدمة في القيادة ونظام السلطة المحلية
برامج تدريب القدرات (دورات التأهيل الوظيفي - تدريب ريادة الأعمال- تدريب القيادة والمشاركة الشبابية - تدريب نظام السلطة المحلية - دورة تدريبية قصيرة حول (تغير المناخ - الحماية)
التدريب العملي 
الأنشطة الرياصية
الدعم النفسي (داخلي – خارجي)
بناء قدرات الشباب من السلطة المحلية
</t>
  </si>
  <si>
    <t xml:space="preserve">مؤسسة الكريمي   </t>
  </si>
  <si>
    <t>مقاول</t>
  </si>
  <si>
    <t xml:space="preserve">ترميم المبنى نتيجة الأضرار التي تعرض لها بسبب القصف الصاروخي عليه  </t>
  </si>
  <si>
    <t>مركز مرمم</t>
  </si>
  <si>
    <t>الاستجابة الطارئة لمواجهة الكوليرا - مركز 22مايو</t>
  </si>
  <si>
    <t>الاستجابة الطارئة لمواجهة الكوليرا - المستشفى الجمهوري</t>
  </si>
  <si>
    <t>الاستجابة الطارئة لمواجهة الكوليرا - المخاء</t>
  </si>
  <si>
    <t>الاستجابة الطارئة لمواجهة الكوليرا - صبر الموادم + الشمايتين</t>
  </si>
  <si>
    <t>100 قارب صيد بطول 4.5 متر</t>
  </si>
  <si>
    <t xml:space="preserve">مدينة المخاء </t>
  </si>
  <si>
    <t>وكالة التعاون الدولي الألمانية</t>
  </si>
  <si>
    <t>منظمة عبس</t>
  </si>
  <si>
    <t>دعم الصيادين بعدد 10 قوارب مع المحركات وأدوات الاصياد</t>
  </si>
  <si>
    <t>10 قوارب مع المحركات وأدوات الاصطياد</t>
  </si>
  <si>
    <t>الزهاري</t>
  </si>
  <si>
    <t>جمعية الرحمة الكويتية</t>
  </si>
  <si>
    <t>تقديم 82 منحة تشاركية  كل منحة لخمسة أقراد تتكون المنحة من قارب 4.5 متر ومحرك 15 حصان وأدوات اصطياد ينسبة 25% من النساء - تدريب مهني لعدد 50 ذكور و 40 نساء</t>
  </si>
  <si>
    <t>82 منحة تشاركية - 90 متدرب ومتدربة</t>
  </si>
  <si>
    <t>دعم الصيادين (90 ذكور + 10 نساء) بقوارب صيد بطول 4.5 متر</t>
  </si>
  <si>
    <t>منظمة أدرا</t>
  </si>
  <si>
    <t xml:space="preserve"> غرفة ضخ + وحدة ضخ تعمل بالطاقة الشمسية</t>
  </si>
  <si>
    <t>KFW</t>
  </si>
  <si>
    <t xml:space="preserve">اليونبس </t>
  </si>
  <si>
    <t>سوليداريتي</t>
  </si>
  <si>
    <t xml:space="preserve">وحداة ضخ تعمل بالطاقة الشمسية </t>
  </si>
  <si>
    <t xml:space="preserve"> المساعدة البريطانية</t>
  </si>
  <si>
    <t>الهلال الأحمر اليمني</t>
  </si>
  <si>
    <t>YHF صندوق المساعدات الإنسانية اليمني</t>
  </si>
  <si>
    <t>منظمة كير العالمية Care</t>
  </si>
  <si>
    <t xml:space="preserve">مديرية صبر الموادم والمسراخ </t>
  </si>
  <si>
    <t>مشروع / مياه الشيخ زايد بن سلطان  منطقة الضباب (طالوق) - عدد 10 آبار</t>
  </si>
  <si>
    <t xml:space="preserve">مشروع تركيب منظومة طاقة شمسية بقدرة 55 كيلو وات لبئر الضبوعة </t>
  </si>
  <si>
    <t>مشروع تركيب منظومة طاقة شمسية متكاملة بقدرة 72 كيلو وات  لبئر السواني</t>
  </si>
  <si>
    <t>مشروع تركيب منظومة طاقة شمسية متكاملة بقدرة 55 كيلو وات  لبئر الضبوعة</t>
  </si>
  <si>
    <t>مشروع / منظومة شمسية بقدرة 35 كيلو وات مع وحدة ضخ متكالمة - لبئر حول عطية -منطقة النسيرية</t>
  </si>
  <si>
    <t>مكتب تنسيق الشؤون الإنسانية OCHA عبر YHF</t>
  </si>
  <si>
    <t xml:space="preserve">منظومة شمسية </t>
  </si>
  <si>
    <t>منظومة شمسية متكاملة بقدرة 48 كيلو وات</t>
  </si>
  <si>
    <t>مشروع تنفيذ منظومة شمسية لتشغيل محطة الضخ الرئيسية ثعبات -  حوش محطة ثعبات</t>
  </si>
  <si>
    <t>مديرية / صالة</t>
  </si>
  <si>
    <t>مكتب تنسيق الشئون الإنسانية OCHA عبر صندوق الدعم الإنساني لليمن YHF</t>
  </si>
  <si>
    <t>منظمة سوليدارتيز انترناشيونال Solidarites</t>
  </si>
  <si>
    <t>مديرية / القاهرة</t>
  </si>
  <si>
    <t>مشروع تنفيذ منظومة شمسية لتشغيل محطتي الضخ الرئيسية للمؤسسة -  حوش الإدارة العامه للمؤسسة</t>
  </si>
  <si>
    <t xml:space="preserve">  مشروع مياه مساجد أديم</t>
  </si>
  <si>
    <t xml:space="preserve">
^المجلس النرويجي للاجئين
NRC
</t>
  </si>
  <si>
    <t xml:space="preserve"> 
 المجلس النرويجي للاجئين
NRC
</t>
  </si>
  <si>
    <t>حفر آبار - تنفيذ شبكة خطوط - خزانات خرسانية - تركيب منظومة طاقة شمسية</t>
  </si>
  <si>
    <t xml:space="preserve">  تأهيل مشروع مياه الفوادع</t>
  </si>
  <si>
    <t>مؤسسة إعمار وطن للتنمية</t>
  </si>
  <si>
    <t xml:space="preserve"> BMZ</t>
  </si>
  <si>
    <t xml:space="preserve">UNOPS  </t>
  </si>
  <si>
    <t xml:space="preserve">البنك الدولي 
 </t>
  </si>
  <si>
    <t xml:space="preserve">  منظومة طاقة الشمسية</t>
  </si>
  <si>
    <t>الوكالة السويدية</t>
  </si>
  <si>
    <t>المجلس النرويجي</t>
  </si>
  <si>
    <t xml:space="preserve">كير </t>
  </si>
  <si>
    <t xml:space="preserve">GFFO  </t>
  </si>
  <si>
    <t xml:space="preserve"> مشروع الأشغال العامة</t>
  </si>
  <si>
    <t>انابيب + غرفة ضخ</t>
  </si>
  <si>
    <t xml:space="preserve"> وحدة ضخ تعمل بالطاقة الشمسية + انابيب + خزان   </t>
  </si>
  <si>
    <t>وزارة خارجية لوكسمبورج</t>
  </si>
  <si>
    <t xml:space="preserve"> منظمة كير</t>
  </si>
  <si>
    <t xml:space="preserve">منظمة رعاية الأطفال  </t>
  </si>
  <si>
    <t xml:space="preserve">الخارجية الكندية </t>
  </si>
  <si>
    <t>خزان - غرفة ضخ - توريد انابيب</t>
  </si>
  <si>
    <t xml:space="preserve"> BHA
 </t>
  </si>
  <si>
    <t xml:space="preserve">  تأهيل مشروع مياه الشعوبة</t>
  </si>
  <si>
    <t xml:space="preserve">  تأهيل مشروع مياه مركز موزع</t>
  </si>
  <si>
    <t xml:space="preserve">  تأهيل مشروع مياه وادي عرفة </t>
  </si>
  <si>
    <t>مضخة غاطسة  + انابيب</t>
  </si>
  <si>
    <t xml:space="preserve">  مشروع مياه راسن</t>
  </si>
  <si>
    <t xml:space="preserve">  تأهيل مشروع مياه الأخمورالخارج</t>
  </si>
  <si>
    <t xml:space="preserve">  تأهيل مشروع مياه العفيره</t>
  </si>
  <si>
    <t>OCHA</t>
  </si>
  <si>
    <t>منظمة أوكسفام</t>
  </si>
  <si>
    <t xml:space="preserve">  إعادة تأهيل مشروع مياه الخنهه</t>
  </si>
  <si>
    <t>الخاجية السويسرية</t>
  </si>
  <si>
    <t xml:space="preserve">  تأهيل مشروع مياه الانبوه</t>
  </si>
  <si>
    <t>LDSC</t>
  </si>
  <si>
    <t>اوكسفام</t>
  </si>
  <si>
    <t>وصول المياه لــ 1989 نسمة من السكان</t>
  </si>
  <si>
    <t xml:space="preserve">سماريتان
</t>
  </si>
  <si>
    <t>وصول المياه لــ 16339 نسمة من السكان</t>
  </si>
  <si>
    <t>خزان برجي + انابيب</t>
  </si>
  <si>
    <t>خط ضخ + غرفة ضخ + وحدة ضخ تعمل بالطاقة الشمسية + كاميرات مراقبة للحقل المائي + برنامج محاسبي</t>
  </si>
  <si>
    <t xml:space="preserve"> كير</t>
  </si>
  <si>
    <t xml:space="preserve">  البنك الدولي</t>
  </si>
  <si>
    <t xml:space="preserve">  UNOPS</t>
  </si>
  <si>
    <t xml:space="preserve"> 
  NRC المجلس النرويجي للاجئين
</t>
  </si>
  <si>
    <t>خزان برجي+ انابيب + وحدة ضخ تعمل بالطاقة الشمسية +  تأهيل غرفة ضخ</t>
  </si>
  <si>
    <t>انابيب + مضخة غاطسة + محرك غاطس</t>
  </si>
  <si>
    <t xml:space="preserve">
  صندوق التنمية الألماني
</t>
  </si>
  <si>
    <t>حفر بئر ارتوازية استكشافية جوار محطة البترول في منطقة صالة</t>
  </si>
  <si>
    <t>حفر بئر ارتوازية داخل حوش مستشفى الثورة العام مع توفير جميع التجهيزات الكهروميكانيكية اللازمة لتشغيل البئر + منظومة طاقة شمسية</t>
  </si>
  <si>
    <t>حفر بئر ارتوازية جوار مدرسة الثلايا مع توفير جميع التجهيزات الكهروميكانيكية اللازمة لتشغيل البئر والربط + منظومة طاقة شمسية</t>
  </si>
  <si>
    <t>حفر بئر ارتوازية في منطقة صينة - الجنات مع توفير جميع التجهيزات الكهروميكانيكية اللازمة لتشغيل البئر والربط + منظومة طاقة شمسية</t>
  </si>
  <si>
    <t xml:space="preserve"> ــ رفع نسبة التغطية لخدمات المياه.
ــ الحد من الازمة المائية في المدينة
ــ تمكين الوصول الى المياه الآمنة والنظيفة للسكان.</t>
  </si>
  <si>
    <t>جمعية الحكمة اليمانية</t>
  </si>
  <si>
    <t>ــ عدد مستفيدين ( 16 الف نسمة)
ــ رفع نسبة التغطية لخدمات المياه.
ــ الحد من الازمة المائية في المدينة
ــ تمكين الوصول الى المياه الآمنة والنظيفة للسكان.</t>
  </si>
  <si>
    <t>الجمعية الكويتية لسقيا الماء</t>
  </si>
  <si>
    <t>ــ عدد مستفيدين (14,350 نسمة)
ــ رفع نسبة التغطية لخدمات المياه.
ــ الحد من الازمة المائية في المدينة
ــ تمكين الوصول الى المياه الآمنة والنظيفة للسكان.</t>
  </si>
  <si>
    <t>جمعية الحكمة اليمانية + الهجرة الدولية</t>
  </si>
  <si>
    <t>حفر بئر ارتوازية في سائلة القمط مع توفير جميع التجهيزات الكهروميكانيكية اللازمة لتشغيل البئر + منظومة طاقة شمسية</t>
  </si>
  <si>
    <t>ــ عدد مستفيدين ( 24,600 نسمة)
ــ رفع نسبة التغطية لخدمات المياه.
ــ الحد من الازمة المائية في المدينة
ــ تمكين الوصول الى المياه الآمنة والنظيفة للسكان.</t>
  </si>
  <si>
    <t>برنامج التنمية الإنسانية HDP</t>
  </si>
  <si>
    <t>مؤسسة المياه+ منظمة انترسوس</t>
  </si>
  <si>
    <t>تشغيل محطتي الضخ الرئيسية للمؤسسة</t>
  </si>
  <si>
    <t>ــ عدد مستفيدين (  24,600 الف نسمة)
ــ رفع نسبة التغطية لخدمات المياه.
ــ الحد من الازمة المائية في المدينة
ــ تمكين الوصول الى المياه الآمنة والنظيفة للسكان.</t>
  </si>
  <si>
    <t xml:space="preserve">تنفيذ عدد 13 منظومة طاقة شمسية </t>
  </si>
  <si>
    <t xml:space="preserve">13 مدرسة مزودة بمنظومة متكاملة </t>
  </si>
  <si>
    <t>مركز خدمة الشباب (المرحلة الأولى والثانية)</t>
  </si>
  <si>
    <t xml:space="preserve"> -التدريب المهني للأسرى والمعتقلين 
- جلسات تثقيف اجتماعية وفكرية للأسرى والمعتقلين تتضمن مفاهيم المصالحة والسلام والوسطية والاعتدال والتسامح والتعايش 
- توفير حقائب نظافة شخصية وأدوية وملابس ومراتب نوم وبطانيات 
- تزويد السجن بمياه صالحة للشرب ومياه للاستخدام اليومي</t>
  </si>
  <si>
    <t xml:space="preserve">إعادة تأهيل وإدماج السجناء والمعتقلين من خلال بناء قدراتهم وتعزيز المفاهيم الاجتماعية والفكرية المعتدلة وتعزيز النظافة الشخصية والرعاية الصحية </t>
  </si>
  <si>
    <t>التدريب المهني لـ 100 شخص من الأسرى والمعتقلين 
جلسات تثقيف اجتماعية وفكرية لـ  100  شخص من الأسرى والمعتقلين 
حقائب نظافة شخصية وملابس  لعدد 100 شخص
توفير مراتب نوم وبطانيات لعدد 100 شخص 
توفير الأدوية االازمة لعيادة السجن 
تزويد السجن بالمياه الصالحة للشرب ومياه الاستخدام اليومي</t>
  </si>
  <si>
    <t>الإصلاحية المركزية-المظفر</t>
  </si>
  <si>
    <t xml:space="preserve">دورة تدريبية في جمع البيانات+ دورة تدريبية في نظم المعلومات + دورة تدريبية في إدارة المشاريع +دورة تدريبية في في الرصد والتقييم  </t>
  </si>
  <si>
    <t xml:space="preserve"> دورة تدريبية في الجيوفيزياء + دورة تدريبية في هيدرولوجية الآبار + دورة تدريبية في GIS</t>
  </si>
  <si>
    <t xml:space="preserve">عدد (1) دورة تدريبية في جمع البيانات+ عدد (1) دورة تدريبية في نظم المعلومات + عدد (1) دورة تدريبية في إدارة المشاريع +عدد (1) دورة تدريبية في في الرصد والتقييم  </t>
  </si>
  <si>
    <t>عدد (1) دورة تدريبية في الجيوفيزياء + عدد (1) دورة تدريبية في هيدرولوجية الآبار +  عدد (1) دورة تدريبية في GIS</t>
  </si>
  <si>
    <t>الصندوق الألماني للتنمية BMZ</t>
  </si>
  <si>
    <t>بنك التنمية الألماني عبر UNDP</t>
  </si>
  <si>
    <t xml:space="preserve"> منظمة خلية الأعمال الإنسانية</t>
  </si>
  <si>
    <t>صيانة وترميم المبنى وتجهيز القاعتين</t>
  </si>
  <si>
    <t>عدد (2) قاعة مرممة</t>
  </si>
  <si>
    <t>توزيع مواد ايوائية لعدد ( 388) أسرة , وصيانة ماوى لعدد (140) أسرة</t>
  </si>
  <si>
    <t>عدد الاسر المستفيدة من المواد الايوائية وصيانة الماوى للمديريات التالية( مقبنة عدد المستفيدين الايواء 150 أسرة وصيانة الماوى عدد 70 أسرة, الشمايتين عدد الاسر المستفيدة من الايواء 238 أسرة وصيانة الماوى عدد 50 أسرة, جبل حبشي عدد الاسر المستفيدة من الصيانة عدد 20 أسرة المواد الايوائية عدد 245 أسرة.</t>
  </si>
  <si>
    <t>القاهرة , المعافر, الشمايتين</t>
  </si>
  <si>
    <t>الشمايتين, مقبنة, جبل حبشي</t>
  </si>
  <si>
    <t>مساعدات نقدية متعدد الاغراض لعدد 170 أسرة المتضررين من الامطار والسيول والنازحين الجدد لكل اسرة 242 ألف لمرة واحدة فقط للمديريات التالي ( جبل حبشي لعدد20,المظفرلعدد 10أسرو 55 أسرة لثلاث دورات, المعافر لعدد 73أسرة, الشمايتين لعدد 11 أسرة.
مساعدات نقدية متعدد الاغراض لعدد 458 أسرة للاسر لتلبية الاحتياجات الاساسية للاسر الضعيفة والنازحة, لكل اسرة 242000 ريال يمني في كل دورة لمدة 6 دورات. للمديريات التالية( جبل حبشي لعدد 76 أسرة, المعافر لعدد 331أسرة, الشمايتين لعدد 51 أسرة).</t>
  </si>
  <si>
    <t>عدد المستفيدين 627 أسرة</t>
  </si>
  <si>
    <t>المظفر, المعافر, جبل حبشي, الشمايتين</t>
  </si>
  <si>
    <t>المفوضية الاوروبية للمساعدات الانسانية( ECHO)</t>
  </si>
  <si>
    <t>منظمة سوليداريتي</t>
  </si>
  <si>
    <t>المرحلة الأولى (ترميم المنارة )</t>
  </si>
  <si>
    <t xml:space="preserve">المرحلة الثانية :اعمال الكشف عن الاساسات 
اعمال ترميم وصيانة الجدران 
ترميم وصيانة القباب </t>
  </si>
  <si>
    <t xml:space="preserve"> 
ترميم وصيانة الجدران
  ترميم وصيانة القباب عدد 4 قباب
 </t>
  </si>
  <si>
    <t xml:space="preserve">  منارة مرممة</t>
  </si>
  <si>
    <t>فاعلي خير</t>
  </si>
  <si>
    <t xml:space="preserve"> مكتب الأوقاف بإشراف مكتب الآثار</t>
  </si>
  <si>
    <t xml:space="preserve">مشروع ترميم لجامع الشاذلي بالمخاء </t>
  </si>
  <si>
    <t xml:space="preserve">  مكاتب للهيئة  في مدينة تعز والمخاء مجهزة</t>
  </si>
  <si>
    <t xml:space="preserve">160مستفيد </t>
  </si>
  <si>
    <t>مديرية المعافر -الشمايتين-المسراخ - صبر الموادم</t>
  </si>
  <si>
    <t xml:space="preserve">منظمة الفاو </t>
  </si>
  <si>
    <t xml:space="preserve">هيئة البحوث الزراعية </t>
  </si>
  <si>
    <t xml:space="preserve">حراثة يدوية تعمل بالديزل - شتلات خضراء -عدد 40شبكة ري حديثة مع ملحقاتها -خزانات بلاستيك سعة 3000 لتر - بناء خزان حصاد سعتة 8م*3 </t>
  </si>
  <si>
    <t>زيادة الإنتاج الزراعي - تحسين سبل العيش</t>
  </si>
  <si>
    <t>600مستفيد</t>
  </si>
  <si>
    <t>مديرية المواسط (البلابل-خرة -الفوادع)</t>
  </si>
  <si>
    <t xml:space="preserve">منظمة دوركاس الهولندية </t>
  </si>
  <si>
    <t xml:space="preserve">منظمة دوركاس الهولندية - مكتب الزراعة </t>
  </si>
  <si>
    <t xml:space="preserve">تحسين سبل العيش والدخل لعدد300 اسرة </t>
  </si>
  <si>
    <t>300مستفيد</t>
  </si>
  <si>
    <t xml:space="preserve">موزع - مقبنة </t>
  </si>
  <si>
    <t xml:space="preserve">الصليب الأحمر -مكتب الزراعة </t>
  </si>
  <si>
    <t xml:space="preserve">مركز تدريب النحل وجودة العسل </t>
  </si>
  <si>
    <t>مكتب الزراعة - مركز المحافظة</t>
  </si>
  <si>
    <t>انشاء مشتل لإنتاج شتلات البن لجمعية الانبوة لمنتجي البن والعسل (هيكل بيت محمي متكامل -أدوات زراعية --شبكات ري --بذور --مبيدات واسمدة عمل حقل ايضاحي)</t>
  </si>
  <si>
    <t xml:space="preserve">انتناج شتلات البن والفواكة والأشجار الحراجية 30الف شتلة سنويا </t>
  </si>
  <si>
    <t>عدد المستفيدين 200 مزارع</t>
  </si>
  <si>
    <t xml:space="preserve">الهيئة الدولية للصليب الأحمر </t>
  </si>
  <si>
    <t xml:space="preserve">جمعية الانبوة التنموية لمزارعي البن والعسل -مكتب الزراعة </t>
  </si>
  <si>
    <t>زيادة مساحات الزراعة - زيادة الإنتاج الزراعي</t>
  </si>
  <si>
    <t xml:space="preserve">بيت محمية </t>
  </si>
  <si>
    <t>448مستفيد في المواسط - 448 في الصلو</t>
  </si>
  <si>
    <t>المواسط -الصلو</t>
  </si>
  <si>
    <t>تعزيز قدرة اليمنين الفقراء علي الصمود في معيشتهم والذين تعتمدمعيشتهم علي مصادر المياه الأساسية للاستخداك الإنتاجية</t>
  </si>
  <si>
    <t xml:space="preserve">مشروع الإدارة المتكاملة للموارد المائية(إعادة تاهيل المدرجات الزراعية ل90مستفيد) </t>
  </si>
  <si>
    <t>زيادة الإنتاج الحيواني</t>
  </si>
  <si>
    <t>250مستفيد</t>
  </si>
  <si>
    <t>مشرعه وحدنان  -صبر الموادم -المعافر</t>
  </si>
  <si>
    <t>تحسين سبل العيش</t>
  </si>
  <si>
    <t xml:space="preserve">القاهرة -مقبنة -الشمايتين </t>
  </si>
  <si>
    <t xml:space="preserve">صندوق التمويل الإنساني </t>
  </si>
  <si>
    <t>60 اسرة مستفيدة</t>
  </si>
  <si>
    <t xml:space="preserve">جمعية بناء الخيرية </t>
  </si>
  <si>
    <t xml:space="preserve">زيادة المهارات حول صحة وتغذية الحيوان -تحسين سبل العيش </t>
  </si>
  <si>
    <t>52مستفيد</t>
  </si>
  <si>
    <t xml:space="preserve">المعافر -المسراخ جبل حبشي </t>
  </si>
  <si>
    <t>منظمة سوليداريتي + منظمة مرسي كور</t>
  </si>
  <si>
    <t>المواسط --الصلو-المعافر</t>
  </si>
  <si>
    <t xml:space="preserve">تحسين سبل العيش -وجود فرص عمل - تقليل الفقد </t>
  </si>
  <si>
    <t xml:space="preserve">تحسين سبل العيش -وجود فرص عمل </t>
  </si>
  <si>
    <t>1014 مستفيد</t>
  </si>
  <si>
    <t>الشمايتين (عزلة دبع - الزريقة )</t>
  </si>
  <si>
    <t xml:space="preserve">مكتب وسط السويد للمساعدات الإنسانية </t>
  </si>
  <si>
    <t xml:space="preserve">المركز السويدي الدولي للتاهيل </t>
  </si>
  <si>
    <t xml:space="preserve"> دعم 200حديقة منزلية بالبذور لخمسة أصناف خضروات ومنظومة ري بالتقطير والأدوات الزراعية والتدريب +6دفع نقدية </t>
  </si>
  <si>
    <t>200مستفيد</t>
  </si>
  <si>
    <t>مديرية المعافر</t>
  </si>
  <si>
    <t xml:space="preserve">برنامج الأغذية العالمية </t>
  </si>
  <si>
    <t xml:space="preserve">تحسين سبل العيش -وتوفير الامن الغذائي  </t>
  </si>
  <si>
    <t>زيادة الإنتاج --تحسين سبل العيش -توفير فرص عمل</t>
  </si>
  <si>
    <t>3100 مستفيد</t>
  </si>
  <si>
    <t xml:space="preserve">المخاء - المسراخ </t>
  </si>
  <si>
    <t>تم تشكيل 18فريق بيطري للقيام بمهام عملية التلقيح في المديريات المذكورة وكان عدد الحيوانات الملقحة219005والحيونات المعالجة 152468</t>
  </si>
  <si>
    <t xml:space="preserve">التقليل من نفوق الحيوانات --زيادة الإنتاج الحيواني </t>
  </si>
  <si>
    <t xml:space="preserve">الوازعية موزع -صبر الموادم جبل حبشي -المسراخ -مقبنة-ومشرحة وحنان -وصالة </t>
  </si>
  <si>
    <t>دعم مزارعي الخضار ومربي الثروة الحيوانية</t>
  </si>
  <si>
    <t>دعم 560 مزارعي خضار --440 من مربي الثروة الحيوانيىة</t>
  </si>
  <si>
    <t>تحسين سبل العيش -</t>
  </si>
  <si>
    <t>مديرية المعافر -مقبنة -جبل حبشي</t>
  </si>
  <si>
    <t>مؤسسة العون - مكتب الزراعة</t>
  </si>
  <si>
    <t xml:space="preserve">مشروع الحدائق المنزلية </t>
  </si>
  <si>
    <t>زيادة الإنتاج النباتي -تحسين سبل العيش</t>
  </si>
  <si>
    <t>1650مستفيد</t>
  </si>
  <si>
    <t>منظمة الأغذية العالمية (الفاو)</t>
  </si>
  <si>
    <t xml:space="preserve">مؤسسة العون-صناع النهظة </t>
  </si>
  <si>
    <t>مشرعة وحدنان - الصلو- المسراخ -المواسط -موزع-</t>
  </si>
  <si>
    <t>201مستفيد</t>
  </si>
  <si>
    <t>مديرية صبر الموادم (الضباب) - موزع</t>
  </si>
  <si>
    <t>150مستفيد</t>
  </si>
  <si>
    <t>مديرية الصلو – عزلة الضعة</t>
  </si>
  <si>
    <t>صندوق التمويل الانساني - اوتشا</t>
  </si>
  <si>
    <t xml:space="preserve">توفير مركز تدريب بالمحافظة وماجاورها  - فحص جودة العسل - انتاج العسل </t>
  </si>
  <si>
    <t>سبل العيش والتمكين الاقتصادي</t>
  </si>
  <si>
    <t>مشروع الزراعة المائية</t>
  </si>
  <si>
    <t>تعزيز قدرة المجتمعات الريفية علي الصمود من خلال التجديد الطبيعي الذي يديرة المزارعين وتحسين جودة وتسويق البن والخضروات</t>
  </si>
  <si>
    <t xml:space="preserve"> أدوات زراعية -شتلات -بذور- تدريب  </t>
  </si>
  <si>
    <t xml:space="preserve"> تحقيق ميداني للأسماء عبر الصليب الاحمر -اختيار 10 نحالين في مقبنة وموزع للتدريب - جدولة دورة تدريبية من 19 يوليو لمدة 6ايام </t>
  </si>
  <si>
    <t xml:space="preserve"> تأهيل المكاتب - توريد الأجهزة والأثاث والمواد - توريد خلايا النحل والطوائف</t>
  </si>
  <si>
    <t xml:space="preserve"> بيت محمية -محاليل غذائية - أدوات لحفظ النبات - عمل دورة في صناعة الأسمدة العضوية وتم تدريب 8 من خريجي المعهد  </t>
  </si>
  <si>
    <t xml:space="preserve"> مشروع الإدارة المتكاملة للموارد المائية</t>
  </si>
  <si>
    <t xml:space="preserve"> حدائق منزلية - شتلات -بذور اسمدة - مبيدات - تدريب المستفيدين -أدوات زراعية </t>
  </si>
  <si>
    <t xml:space="preserve"> توزيع 820 دبة مولاس و25كجم -مكعبات علفية 160 كجم  </t>
  </si>
  <si>
    <t xml:space="preserve"> مشروع تعزيز القدرة علي الصمود من خلال تقديم المساعدات المنقذة للحياة متعدد القطاعات</t>
  </si>
  <si>
    <t xml:space="preserve">  تدريب وتاهيل مرشدين زراعين وفنين زراعين قروين حول الزراعة الذكية -تدريب 36عمال صحة الحيوان حول الممارسات الصحة والتغذية --16عمال ارشاد </t>
  </si>
  <si>
    <t xml:space="preserve"> بناء ثلاثة مراكز للصناعات الغذائية</t>
  </si>
  <si>
    <t xml:space="preserve"> تدريب400مستفيد وتعريف المشاركين بأساسيات تربية الدواجن وتعزيز فهمهم لأهمية سبل العسيش - توزيع 6دجاج بلدي اوخارجي وديك واحد -50كيلو اعلاف مركزة -2400 دجاج بياض -و400 ديك - تدريب56مستفيد ورفع وعي وقدرات المشاركين حول تقنية استعادة الغطاء النباتي الطبيعي -  تدريب56مستفيد ورفع وعي وقدرات المشاركين حول تقنية استعادة الغطاء النباتي الطبيعي - الحدائق المنزلية 75مستفيد -  تدريب 69علي اساسيات الزراعة والمحافظة علي مبادئها -تم توزيع الذرة ولوبيا والسماد وأدوات زراعية - ^توزيع حقيبة لدعم400من مرببي الثروة الحيوانية -18كجم مركزات علفية ومضادات طفيليات 1لتر -  تدريب 14 وتوزيع شبكات ري بالتنقيط </t>
  </si>
  <si>
    <t xml:space="preserve"> مشروع الزراعة وسبل العيش المستدامة في تعز</t>
  </si>
  <si>
    <t>دعم المجتمهات المتضرة من الازمات لتعزيز قدرتها علي التحمل والاعتماد علي الذات لتحقيق تحسينات في الامن الغذائي وحالة سبل العيش في ابين ولحج وتعز</t>
  </si>
  <si>
    <t xml:space="preserve"> توزيع 4800راس من اناث الماعز للعدد 1200اسرة في المديريتين—ودعم 1900 مستفيد بالبذور (البصل-الملوخية-الطماطم -البسباس -البامية </t>
  </si>
  <si>
    <t>دعم 1650 مستفيد بحدائق منزلية</t>
  </si>
  <si>
    <t>مدارس الاعمال الحقلية للمزارعين</t>
  </si>
  <si>
    <t xml:space="preserve">شتلات فرولة ودرنات بطاط وبذور فاصولية + منظومة ري بالتقطير وادوات زراعيى لمدرستين حقلية + مشتل بن بمساحة 10 * 21 متر + كامل معدات المشتل مع البذور 150مستفيد </t>
  </si>
  <si>
    <t>معامل الالبان</t>
  </si>
  <si>
    <t>مساعدة سبل العيش الطارئة المنقذة للحياة للسكان الضعفاء والمتأثرين بالنزاع في مديرية الشمايتين بمحافظة تعز</t>
  </si>
  <si>
    <t>تحسين سبل العيش - وجود فرص عمل - زيادة الإنتاج الحيواني -زيادة الحليب ومشتقاتة حصاد مياه الامطار</t>
  </si>
  <si>
    <t>بذور + ادوات زراعية + منظومة ري بالتقطير+ شبك حماية + قواعد حديدة للخزانات293 اسرة +  توزيع 400 راس + اعلاف مركزة + اعلاف معدنية  + 3 دفع نقدية 100اسرة</t>
  </si>
  <si>
    <t>مديرية الشمايتين – عزلة ذبحان - عزلة مذاحج اعلى</t>
  </si>
  <si>
    <t xml:space="preserve"> تشكيل لجان مجتمعية اودعم القائم منها وضمان مشاركة المجتمع في تنفيذ المشروع تتكون من (35عضو )لقطاع الامن الغذائي والمياه والاصحاح البيئي- تسجيل والتحقق من القوائم المستفيدين (100%) لمجموعات المساعدات الطارئة الخاصة بالمواشي --اجراء مسح خط الأساس ومسح خط النهاية لتحديد المزيد من مؤشرات استهلاك الغذاء  واستراتيجيات التكيف وتنويع النظام الغذائي واستراجيات التكيف وتنويع النظام الغذائي علي مستوي الاسر ---توزيع 4اناث +150 كجم علف مركز +3كتل معدنية -توزيع مساعدات نقدية --تنفيذ 3تقيمات بعد التوزيع  </t>
  </si>
  <si>
    <t xml:space="preserve"> بناء تلاثة مراكز للصناعات الغذائية ( الفول السواداني - تحميص البن -الصلصة )</t>
  </si>
  <si>
    <t>3 مراكز للصناعات الغذائية جاهزة</t>
  </si>
  <si>
    <t>90 مدرج</t>
  </si>
  <si>
    <t>دعم زراعة شجرة البن</t>
  </si>
  <si>
    <t>تعزيز انتاج البن -دعم المزارعين من خلال توفير الأدوات الزراعية--تعزيز سبل العيش --زيادة الإنتاج والجودة</t>
  </si>
  <si>
    <t xml:space="preserve"> توزيع شتلات البن وأدوات ومعدات زراعية - تدريب المزارعين علي كيفية زراعة شجرة البن - خزان مياه سعة 2000لتر- أسمدة</t>
  </si>
  <si>
    <t>المواسط (عزلة بني حماد)</t>
  </si>
  <si>
    <t>تم توزيع12050 شتلة لعدد 241 مستفيد مع أدوات زراعية واسمدة ومرشة زراعية- تدريب المستفيدين علي الممارسات الزراعية الحديثة لمحصول البن</t>
  </si>
  <si>
    <t>انتاج 80 الف شتلة سنوياً</t>
  </si>
  <si>
    <t>انتاج شتلات البن</t>
  </si>
  <si>
    <t xml:space="preserve">    التوزيع الجزئي لادوات الالبان علي 201 مستفيد </t>
  </si>
  <si>
    <t>منظمة انترسوس</t>
  </si>
  <si>
    <t>5 بنوك للبذور</t>
  </si>
  <si>
    <t>بناء القدرة على الصمود من خلال التحول والقيادة المتكاملة للنظم المجتمعية والإنسانية في اليمن</t>
  </si>
  <si>
    <t>الساعدات الإنسانية وتعزيز الصمود للمتضررين من الصراع والكوارث في اليمن</t>
  </si>
  <si>
    <t>تدريبات تقنية يف مجال  صحة وتغذية الماشية - تدريبات في تقنية  مجال زراعة الخضاروالري بالتنقيط - توزيـع منح نقدية لتاسيس مشاريعهم في مجال الثروة الحيوانية - توزيـع منح نقدية لتاسيس مشاريعهم في مجال زراعة وبيع الخضار - بناء خزانات لحصاد مياة الامطار للأسر الضعيفة</t>
  </si>
  <si>
    <t xml:space="preserve">زيادة الإنتاج الحيواني -زيادة الحليب ومشتقاتة - الاستفادة من حصاد مياه الامطار </t>
  </si>
  <si>
    <t>30 متدرب في صحة وتغذية الماشية -   41 متدرب في مجال زراعة الخضار والري بالتنقيط - 30 مستفيد بمنح نقدية لتاسيس مشاريعهم في مجال الثروة الحيوانية بما يعادل 311 دولار لكل مستفيد -  41 مستفيد بمنح نقدية لتاسيس مشاريعهم في مجال زراعة وبيع الخضار بما يعادل 311 دولار لكل مستفيد - منح نقدية  لبناء خزانات لحصاد مياه الامطار ما يعادل 1210دولار لكل مستفيد لعدد 45مستفيد</t>
  </si>
  <si>
    <t>المعافر - الشمايتين</t>
  </si>
  <si>
    <t>الوكالة الدنماركية للتنمية الدولية</t>
  </si>
  <si>
    <t xml:space="preserve">مشروع الاستجابة الطارئة للأمن الغذائي في اليمن </t>
  </si>
  <si>
    <t xml:space="preserve">زيادة الإنتاج الحيواني </t>
  </si>
  <si>
    <t xml:space="preserve">تدريب استشاري مسوحات ميدانية -تدريب المستفيدين في مجال تغذية وصحة الحيوان - توزيع أدوات بيطرية - توزيع مكعبات علفية - توزيع مولاس - توزيع أدوات أمن وسلامة -توزيع نخالة قمح - تشكيل وتدريب المجاميع الإنتاجية والتسوقية للثروة الحيوانية - تنفيذ مسوحات - صرف مبالغ نقدية لترميم الحضائر </t>
  </si>
  <si>
    <t>تنفيذ المسوحات وتوزيع مكعبات الأعلاف وأدوات الأمن والسلامة وأدوات بيطرية ومولاس ونخالة قمح للمستفيدين</t>
  </si>
  <si>
    <t>البنك الدولي عبر منظمة الفاو</t>
  </si>
  <si>
    <t xml:space="preserve">  وكالة تنمية المنشات الصغيرة والاصغرSMEPS</t>
  </si>
  <si>
    <t xml:space="preserve">زيادة المهارات في صحة الحيوانات وزيادة الإنتاج </t>
  </si>
  <si>
    <t>214مستفيد</t>
  </si>
  <si>
    <t>مديرية المسراخ والمعافر</t>
  </si>
  <si>
    <t xml:space="preserve">الاتحاد الأوروبي </t>
  </si>
  <si>
    <t>ميرسي كور</t>
  </si>
  <si>
    <t>تحقيق حلول دائمة وذات مغزي للنازحين داخلياً ( أمل )</t>
  </si>
  <si>
    <t>تأهيل وتدريب مرشدين وفنيين زراعيين</t>
  </si>
  <si>
    <t>عدد 1 مركز تجميعي للحاصلات الزراعية</t>
  </si>
  <si>
    <t>393اسرة مستفيدة</t>
  </si>
  <si>
    <t xml:space="preserve"> مشروع توزيع الاعلاف  </t>
  </si>
  <si>
    <t>مشروع الاستجابة الطارئة للأمن الغذائي في المسراخ والمخاء</t>
  </si>
  <si>
    <t xml:space="preserve">  حاجز مائي لحصاد مياه الأمطاربسعة 8500م3  </t>
  </si>
  <si>
    <t>مشروع بذرة</t>
  </si>
  <si>
    <t>مسرعة الأعمال وثبة</t>
  </si>
  <si>
    <t xml:space="preserve">تقديم الدعم  واحتضان لمدة ثلاثة اشهر لفريقين فائزين ضمن مختبر الابتكار الاجتماعي + دعم عدد (2) كرات ناشئة  في تنفيذ خطط نموهم وتوسعهم وتجهيزهم للاستثمار ضمن  </t>
  </si>
  <si>
    <t xml:space="preserve"> حصول 95 متدرب ومتدربة من الأسر الضعيفة والشباب العاطل عن العمل والنساء الاتي يعلن أسرهن على معدات تمكين في مجالات ( الجرافكس والمونتاج والرخصة الدولية والتصميم الداخلي والخياطة والتطريز </t>
  </si>
  <si>
    <t>دورات تدريبية في المهن والمهارات المعيشية
توزيع حقائب مهنية للمتتلمذين
تطبيق عملي للمتتلمذين بعد تنفيذ الدورات</t>
  </si>
  <si>
    <t xml:space="preserve"> - اختيار 30 امرأة ورجل ليكونوا سفراء يقودون التأثيرات الاجتماعية والاقتصادية المبنية على النوع الاجتماعي
- تقييم وبناء قدرات للقادة في الجوانب الفنية وغيرها من جوانب برامج التنمية والإنسانية بالإضافة إلى المهارات الشخصية
- دعم القادة لرسم خريطة للتحديات التي تواجه القطاعات الاجتماعية والفرص الاقتصادية في المجتمعات المستهدفة وإعداد الرسائل الرئيسية وصياغة المذكرات المفاهيمية
- دعم القادة للقيام بحملات توعية في مجتمعاتهم
- ربط القادة بالسلطات المحلية ووسائل الإعلام ومجتمعات التنمية الدولية
- دعم القادة لتنفيذ الأنشطة المجتمعية والوصول إلى الفرص لمعالجة التحديات الاجتماعية والاقتصادية التي تواجهها النساء والفتيات</t>
  </si>
  <si>
    <t xml:space="preserve"> تدريب ابدأ وطور عملك SIYB - تطويرالأعمال التجارية الصغيرة - IYB - بناء قدرات مجموعات المزارعين المنتجة - التدريب المتقدم في مجال الطاقة الشمسية </t>
  </si>
  <si>
    <t xml:space="preserve">  دعم سبل العيش المرنة والأمن الغذائي والتكيف مع المناخ في اليمن (ERRY III)</t>
  </si>
  <si>
    <t xml:space="preserve"> مشروع التمكين الاقتصادي لرواد المستقبل</t>
  </si>
  <si>
    <t xml:space="preserve">تحسين جودة الالبان - زيادة إنتاجية الالبان -تعزيز القدرة التنافسية </t>
  </si>
  <si>
    <t>دعم 560 مزارعي خضار - 440 من مربي الثروة الحيوانيىة</t>
  </si>
  <si>
    <t>دعم مشروع مياه الصناحف( توصيل منظومة مائية تتكون من غطاس 45لوح قوة 720 وشبكة ماء 3هنش و350 قصبة لـ 1180 مستفيد)</t>
  </si>
  <si>
    <t xml:space="preserve">توفير مياة الشرب --ومياة الري </t>
  </si>
  <si>
    <t>1180مستفيد</t>
  </si>
  <si>
    <t xml:space="preserve">مشرعه وحدنان </t>
  </si>
  <si>
    <t xml:space="preserve"> توفير شبكات ري حديثة</t>
  </si>
  <si>
    <t xml:space="preserve">تدريب -توزيع حقائب بيطرية - توزيع مواشي </t>
  </si>
  <si>
    <t xml:space="preserve">دعم سبل العيش الزراعية للأسر الأشد ضعفاً(توريد وتركيب 70 بيت محمي حجم البيت طول 9م وعرض 8.8م
توزيع شتلات على 70 اسرة مستهدفة
التدريب الزراعي وبناء القدرات) </t>
  </si>
  <si>
    <t>دعم المزارعين بالبيوت المحمية</t>
  </si>
  <si>
    <t xml:space="preserve"> تحسين الأمن الغذائي والحد من الجوع 
 التكيف مع التغيرات المناخية 
 اكتساب تقنيات حديثة في الإنتاج الزراعي</t>
  </si>
  <si>
    <t xml:space="preserve"> مشروع خدمات تدريب وخدمات تربية النحل</t>
  </si>
  <si>
    <t>عدد 2 مراكز تجميعية للحاصلات ازراعية تتكون من :هنجر مصنوع من الفولاذ القوي مثبت على قواعد خرسانية وأرضية مرصوفة بالحجارة - ملحق يتكون من مخزن وحمامين  - عدد 2 ميزان الكتروني قائم  -صناديق بلاستيكية للخضروات  - طاولات فرز - أكياس شبكية - عربات يدوية - مجموعة اسعافات أولية</t>
  </si>
  <si>
    <t xml:space="preserve">صبر الموادم ( الضباب) - موزع </t>
  </si>
  <si>
    <t xml:space="preserve">دعم عدد 5 مشاريع تمكين  </t>
  </si>
  <si>
    <t>تقليص حجم النفقات التشغيلية المطلوبة لضمان استمرارية تشغيل الابار (الديزل) 
الحصول اليومي على مايعادل 300,000 لتر من المياه النظيفة لتغطية جزء من الاحتياج المائي للمدينة, وبما يعادل 9,000 م3/شهر</t>
  </si>
  <si>
    <t xml:space="preserve">مشروع / تصفية آبار داخل المدينة </t>
  </si>
  <si>
    <t xml:space="preserve">مشروع توريد وتنفيذ وتركيب منظومات  الطاقة الشمسية لتشغيل بئر حول الشجرة
 </t>
  </si>
  <si>
    <t xml:space="preserve"> توريد  براميل نفايات حجم 1م3</t>
  </si>
  <si>
    <t xml:space="preserve">مجموعة شوارع مدينة المخاء </t>
  </si>
  <si>
    <t xml:space="preserve">  مشروع ترميم وتأهيل المنازل المتضررة من الحرب جزئياً وكلياً</t>
  </si>
  <si>
    <t>اليونبس+اليونسيف</t>
  </si>
  <si>
    <t xml:space="preserve">ترميم مركز الحاسوب  </t>
  </si>
  <si>
    <t>ترميم وصيانة مبنى مركز الحاسوب</t>
  </si>
  <si>
    <t xml:space="preserve"> تحصين المواشي  ضد الأمراض</t>
  </si>
  <si>
    <t>انشاء مشتل زراعي في المواسط</t>
  </si>
  <si>
    <t xml:space="preserve">تقديم خدمات إدارة الحالة الخاصة بالسكن والأراضي والممتلكات لعدد 40 أسرة مهددة بالطرد + تقديم المساعدة القانونية للفئات الضعيفة, بما في ذلك  الوثائق التعريفية والتوعية القانونية والإرشاد والتمثيل القانوني  لعدد 350 فرد +  توفير النقد مقابل الحماية للحالات الطارئة لعدد 112 أسرة  للفئات الأشد ضعفاً +  التوعية بمخاطر الألغام في العديد من المناطق المتضررة من الحرب </t>
  </si>
  <si>
    <t>التنمية المستدامة لمصائد الأسماك(380 منحة للمرأة الساحلية  في مجالات حفظ وتعليب وتجفيف الأسماك  وصناعة أدوات الزينة والتحف من مواد من البحر)</t>
  </si>
  <si>
    <t>اشراك المرأة الساحلية في سوق العمل وتمكينها وتحسين الوضع الاقتصادي للأسر</t>
  </si>
  <si>
    <t xml:space="preserve">380 منحة للمرأة الساحلية </t>
  </si>
  <si>
    <t xml:space="preserve">  دعم وتأهيل وتمكين للمرأة الساحلية </t>
  </si>
  <si>
    <t>دعم سلاسل الإمداد في القطاع السمكي</t>
  </si>
  <si>
    <t xml:space="preserve">  التنمية المستدامة لمصائد الأسماك ( (350) منح سلاسل الإمداد  )</t>
  </si>
  <si>
    <t>تطوير وتنمية سلاسل الإمداد - التوسع في المبيعات والانتشار - خلق فرص عمل جديدة</t>
  </si>
  <si>
    <t>350 منحة</t>
  </si>
  <si>
    <t xml:space="preserve"> 832 منحة للصيادين - 350 منح سلاسل الإمداد   </t>
  </si>
  <si>
    <t xml:space="preserve"> التنمية المستدامة لمصائد الأسماك ( دعم الصيادين بالمحركات والقوارب وادوات  الاصطياد
(832) منحة   </t>
  </si>
  <si>
    <t>الربط الشبكي بين إدارات المكتب - تصميم بوابة الكترونية لحصر التدخلات الإنسانية والتنموية في المحافظة - برنامج أرشفة الكترونية</t>
  </si>
  <si>
    <t>الربط الشبكي بين إدارات المكتب -  بوابة الكترونية  - برنامج أرشفة الكترونية</t>
  </si>
  <si>
    <t>إجمالي المشاريع المنفذة وتحت التنفيذ</t>
  </si>
  <si>
    <t xml:space="preserve"> المشاريع تحت التنفيذ </t>
  </si>
  <si>
    <t>تصفية عدد 4 آبار من الترسبات (بئر دار النخلة - بئر شارع جمال - بئر المنتزه - بئر الجنات)</t>
  </si>
  <si>
    <t xml:space="preserve">مديرية المظفر والقاهرة  </t>
  </si>
  <si>
    <t>4 آبار نظيفة وخالية من الترسبات - وصول المياه للسكان</t>
  </si>
  <si>
    <t>اجمالي المشاريع تحت التنفيذ</t>
  </si>
  <si>
    <t xml:space="preserve"> الوحدة التنفيذية لمشاريع المؤسسة المحلية للمياه والصرف الصحي TWSLC</t>
  </si>
  <si>
    <t xml:space="preserve">   مشروع مياه  يختل</t>
  </si>
  <si>
    <t xml:space="preserve">
  انشاء حديقة
جامعة تعز -الحبيل - المرحلة الأولى
</t>
  </si>
  <si>
    <t>الوصول المستدام للفرص متعددة الأبعاد ورفع تنمية المجتمع</t>
  </si>
  <si>
    <t>تأهيل مشروع مياه الشقيرى</t>
  </si>
  <si>
    <t>انابيب + عدادات + وحدة ضخ تعمل بالطاقة الشمسية + نظام محاسبة + بطاريات ليثيوم</t>
  </si>
  <si>
    <t>وصول المياه لــ 9610  نسمة من السكان</t>
  </si>
  <si>
    <t>النقل</t>
  </si>
  <si>
    <t>توزيع ايجارات لعدد 110 أسرة - توزيع حقائب ماوى  طارئ لعدد ( 87) أسرة, وصيانة ماوى لعدد (159) أسرة 
توزيع مواد ايوائية فروشات وبطانيات ادوات مطبخ لعدد (560) أسرة مواد طهي لعدد ( 200) أسرة,طاقة شمسية لعدد ( 272) أسرة.</t>
  </si>
  <si>
    <t xml:space="preserve">  المعافر عدد 109أسرة من الصيانة و 220 أسرة من المواد الايوائية, الشمايتين عدد 50 أسرة من الصيانة و 140 أسرة المواد الايوائية و 272 أسرة من حقائب الطاقة الشمسية, القاهرة عدد 87أسرة من الماوى الطارئ و200 من حقائب الطهي و200 أسرة من حقائب الايواء والايجارات لعدد (110) أسرة.</t>
  </si>
  <si>
    <t xml:space="preserve">  تأهيل مشروع مياه الأسودي</t>
  </si>
  <si>
    <t xml:space="preserve">  مشروع مياه الموجر</t>
  </si>
  <si>
    <t xml:space="preserve">  مشروع مياه العفا</t>
  </si>
  <si>
    <t xml:space="preserve">  مشروع مياه بني مسن</t>
  </si>
  <si>
    <t xml:space="preserve">  مشروع مياه الجبزية</t>
  </si>
  <si>
    <t xml:space="preserve">  تأهيل مشروع مياه ذبحان</t>
  </si>
  <si>
    <t xml:space="preserve">  تأهيل مشروع مياه المشاولة</t>
  </si>
  <si>
    <t xml:space="preserve">  مشروع مياه الصنة</t>
  </si>
  <si>
    <t xml:space="preserve">  مشروع مياه فرجة اديم</t>
  </si>
  <si>
    <t xml:space="preserve">  تأهيل مشروع مياه السواء</t>
  </si>
  <si>
    <t xml:space="preserve">  تأهيل مشروع مياه الحجفة</t>
  </si>
  <si>
    <t xml:space="preserve">  تجهيز مشروع مياه الشبيلة </t>
  </si>
  <si>
    <t xml:space="preserve">توريد منظومة شمسية وملحقاتها +شبكة ضخ + شبكة اسالة +   الشبكة الداخلية </t>
  </si>
  <si>
    <t xml:space="preserve">  مشروع مياه الباقرية  </t>
  </si>
  <si>
    <t>تعزيز الشراكة مع القطاع الخاص</t>
  </si>
  <si>
    <t xml:space="preserve">تدريب وفتح وتشغيل وحدات معالجة واكتشاف ومراكز معالجة ومتابعة  والامداد اللوجستي في 17 وحدة فحص ومعالجة  ووفقاً للدراسة المرفقة للمشروع </t>
  </si>
  <si>
    <t>نسبة التغطية بالخدمات الرعاية التكميلية لصحة الطفل بلغت 78%</t>
  </si>
  <si>
    <t xml:space="preserve">توفير معلومات دقيقة ومحدثة
 تسهيل الوصول إلى البيانات والمعلومات بسرعة </t>
  </si>
  <si>
    <t>مشروع حماية الفضاء المدنية والنسائية وتعزيز دور المرأة في عمليات السلام</t>
  </si>
  <si>
    <t xml:space="preserve"> -تشكيل فريق تدريبي متخصص مكون من 16 مشاركًا (2 من الشرطة النسائية، و2 من قسم الجرائم الإلكترونية في البحث الجنائي، و2 من اللجنة الوطنية للمرأة، و2 من قسم تنمية المرأة، و8 من منظمات المجتمع المدني التي تقودها النساء والشباب
- يخضع فريق التدريب لبرنامج تدريب المدربين لمدة 12 يومًا حول مواضيع مثل آليات الحماية وحقوق الإنسان والنهج التحويلية القائمة على النوع الاجتماعي ومهارات تحويل الصراع والرصد والتوثيق وحساسية الصراع
- التدريب بتصميم 4 حزم تدريبية متخصصة لمساعدة الجهات ذات الصلة على أداء مهامها بكفاءة
- سيقوم كل مشارك في فريق التدريب بتدريب 10 أفراد من كيانه ومنطقته المعنية
- اجراء 5 جلسات حوار في المديريات الخمس المستهدفة، تجمع (الشرطة، واللجنة الوطنية للمرأة،  ورجال الدين والمجتمعيين، والناشطات النسويات والمنظمات العاملة في بناء السلام) لعرض الخريطة
- تقديم الدعم الفني والمعدات اللازمة لقسم الجرائم الإلكترونية بالمديرية العامة لشرطة تعز (خادم مكتب، طابعة ماسح ضوئي) 
- إنشاء نظام رصد وتوثيق في اللجنة الوطنية للمرأة لتتبع وتسليط الضوء على التهديدات التي تواجهها صانعات السلام على الأرض، وتوفير الدعم الفني والمعدات اللازمة لتفعيل نظام الرصد (2 جهاز كمبيوتر مكتبي، 1 طابعة ماسح ضوئي
- اختيار وتنفيذ المبادرات الخمس في المناطق الخمس المستهدفة
- وضع خريطة للأشكال المختلفة للانتهاكات والتهديدات وخطاب الكراهية والعنف الرقمي والممارسات الضارة التي تعزز التمييز وعدم المساواة داخل الهياكل وبين الأفراد ضد الناشطين على الإنترنت وفي الواقع
- إصدار تقرير حقوقي يتضمن مجموعة من القصص حول الانتهاكات التي تعرضت لها النساء بسبب فتح الطرق، ونشر هذا التقرير بتغطية إعلامية على وسائل التواصل الاجتماعي وغيرها من وسائل الإعلام
</t>
  </si>
  <si>
    <t xml:space="preserve"> - تشكيل فريق
- تنفيذ برنامج تدريبي
- تصميم 4 حزم تدريبية
- اجراء 5 جلسات حوار
- توفير سيرفر مكتب، طابعة ماسح ضوئي لقسم الجرائم الإلكترونية
- انشاء نظام رصد وتوثيق
- تنفيذ 5 مبادرات
- خريطة لأشكال الانتهاكات والتهديدات
- اصدار تقرير حقوقي</t>
  </si>
  <si>
    <t>رفع الوعي المجتمعي في مجال الجرائم الألكترونية 
اشراك المرأة في تعزيز السلم المحلي
إنشاء نظام رصد وتوثيق   لتتبع وتسليط الضوء على التهديدات التي تواجهها صانعات السلام على الأرض</t>
  </si>
  <si>
    <t>القاهرة - المظفر - صالة -  الشمايتين  - ا لمعافر</t>
  </si>
  <si>
    <t>منظمة اكسبت الدولية</t>
  </si>
  <si>
    <t>رابطة أمهات المختطفين</t>
  </si>
  <si>
    <t xml:space="preserve"> - بناء قدرات الوسطاء الداخليين
- إجراء تقييمات مسح النزاعات المتعلقة بالمياه (CSA)
- إجراء ورش عمل للتحقق من صحة النزاعات المتعلقة بالمياه.
- إجراء 16 استشارة مجتمعية في المواسط والصلو (مشاركة النساء 50٪)
- منح صغيرة لدعم تنفيذ مبادرات الوساطة المجتمعية
</t>
  </si>
  <si>
    <t>المواسط والصلو</t>
  </si>
  <si>
    <t xml:space="preserve"> - بناء قدرات الوسطاء الداخليين
-  تقييمات مسح النزاعات المتعلقة بالمياه (CSA)
-  ورش عمل للتحقق من صحة النزاعات المتعلقة بالمياه.
-   16 استشارة مجتمعية في المواسط والصلو (مشاركة النساء 50٪)
- منح صغيرة لدعم تنفيذ مبادرات الوساطة المجتمعية
</t>
  </si>
  <si>
    <t>برنامج الأمم المتحدة الإنمائي</t>
  </si>
  <si>
    <t>مؤسسة تمدين شباب</t>
  </si>
  <si>
    <t>بناء قدرات افراد الجيش والامن من خلال الدورات التدريبية والتوعوية</t>
  </si>
  <si>
    <t>شركاء محليون لحماية المرأة في ضل سيادة القانون</t>
  </si>
  <si>
    <t xml:space="preserve"> - ترميم وتجهيز  غرفتين وصالة ودورة مياة  خاصة بالشرطة النسائية في إدارة البحث الجنائي بحسب الدراسة الهندسية وجداول الكميات المرفقة وتوفير الأثاث
-  ترميم وتجهيز  صالة الإجتماعات بإدارة البحث الجنائي بحسب الدراسة الهندسية وجداول الكميات المرفقة وتوفير الأثاث</t>
  </si>
  <si>
    <t>تعزيز البنية التحتية لإدارة البحث الجنائي لحماية النساء أثناء أثناء الإحتجاز وقدرات رفع بناء القدرات للعاملين</t>
  </si>
  <si>
    <t>مركز المحافظة - إدارة البحث الجنائي</t>
  </si>
  <si>
    <t>تكتل وهج</t>
  </si>
  <si>
    <t xml:space="preserve">Saferworld ,GIZ
عبر منظمة نودز </t>
  </si>
  <si>
    <t>المسائلة المجتمعية حول وصول المرأة إلى الخدمات الأمنية (مشروع مجتمعات فاعلة)</t>
  </si>
  <si>
    <t>بناء وترميم وتأثيث غرفة مع دورة ميادة للأحداث بإدارة شرطة الأحداث من خلال بناء غرفة ملاصقة لإدارة حماية الأسرة ودورة مياة وقاطع بحسب جداول الكميات المرفقة وتوريد أثاث</t>
  </si>
  <si>
    <t xml:space="preserve">تعزيز البنية التحتية لإدارة حماية الأسرة  لحماية الأحداث المنحرفين أثناء الإحتجاز </t>
  </si>
  <si>
    <t>مركز المحافظة -إدارة حماية الأسرة</t>
  </si>
  <si>
    <t>منتدى الشباب والسياسات ومبادرة المجلس النسوي بالشراكة مع منظمة شباب بلا حدود</t>
  </si>
  <si>
    <t xml:space="preserve">Saferworld ,GIZ
 </t>
  </si>
  <si>
    <t>منظمة هانديكاب</t>
  </si>
  <si>
    <t>الحكومة الهولندية</t>
  </si>
  <si>
    <t>منفذ 
Implemented</t>
  </si>
  <si>
    <t>مستوى التنفيذ
Implementation level</t>
  </si>
  <si>
    <t xml:space="preserve"> تعزيز السلامة المجتمعية</t>
  </si>
  <si>
    <t xml:space="preserve">الركيزة الثانية: السلام والامن   </t>
  </si>
  <si>
    <t xml:space="preserve">الركيزة الثالثة: خدمات أساسية واجتماعية متكاملة   </t>
  </si>
  <si>
    <t xml:space="preserve">المؤسسة المحلية للمياه والصرف الصحي </t>
  </si>
  <si>
    <t xml:space="preserve">مياه الريف  </t>
  </si>
  <si>
    <t xml:space="preserve">الموارد المائية  </t>
  </si>
  <si>
    <t xml:space="preserve"> الأشغال العامة والطرق   </t>
  </si>
  <si>
    <t xml:space="preserve">التعليم العام   </t>
  </si>
  <si>
    <t xml:space="preserve">التعليم العالي  </t>
  </si>
  <si>
    <t xml:space="preserve">الصحة </t>
  </si>
  <si>
    <t xml:space="preserve">تنمية المرأة  </t>
  </si>
  <si>
    <t xml:space="preserve">الحماية </t>
  </si>
  <si>
    <t xml:space="preserve">الوحدة التنفيذية للنازحين  </t>
  </si>
  <si>
    <t xml:space="preserve">الآثار </t>
  </si>
  <si>
    <t xml:space="preserve"> الركيزة الرابعة: تحقيق الإمكانات الاقتصادية لمحافظة تعز </t>
  </si>
  <si>
    <t xml:space="preserve">الشباب والرياضة  </t>
  </si>
  <si>
    <t xml:space="preserve">القطاع السمكي  </t>
  </si>
  <si>
    <t xml:space="preserve">الزراعة والري  </t>
  </si>
  <si>
    <t xml:space="preserve">دعم عدد (3) وحدات معلومات  </t>
  </si>
  <si>
    <t>جهاز كمبيوتر - طابعة - مكتب + كرسي + طاولة</t>
  </si>
  <si>
    <t xml:space="preserve">المظفر - صالة - القاهرة </t>
  </si>
  <si>
    <t xml:space="preserve">
 - اجراء تقييم للاحتياجات التأهيلية الأساسية ومعايير الحد الأدنى من القدرات  والاعداد والتحضير التعاقدات والاعمال اللوجستية وتنفيذ البرامج التدريبية المختلفة (التخطيط الاستراتيجي - قوانين السلطة المحلية - توحيد الجهود بين المكونات النسوية في المحافظات)</t>
  </si>
  <si>
    <t>200 امرأة من  الحضر والريف  في المديريات المحررة  تم تدريبهن</t>
  </si>
  <si>
    <t>جميع المديريات المحررة</t>
  </si>
  <si>
    <t xml:space="preserve">تنفيذ عدد (30) دورة تدربيية في مجالات ( تنمية المهارات الإدارية - التخطيط الاستراتيجي - إعداد وكتابة التقارير الإدارية - تطبيق معايير الحوكمة في المؤسسات العامة - إدارة المشاريع - إعداد وكتابة التقارير الإدارية - تنمية مهارة الاتصال - الأرشفة والحفظ الالكتروني - السكرتارية وإدارة المكاتب - تدريب المدربين TOT - المهارات الإدارية للعاملين في مجال الإعلام - الإعلام الإلكتروني - التقنيات الحديثة في إدارة أنشطة العلاقات العامة - التقنيات الحديثة للتخطيط والمحاسبة والرقابة على المخازن والمشتريات - الرقابة المالية </t>
  </si>
  <si>
    <t xml:space="preserve"> دعم الصيادين بالقوارب والمحركات وأدوات الصيد  </t>
  </si>
  <si>
    <t xml:space="preserve">تعزيز سياسات وممارسات حماية المدنيين </t>
  </si>
  <si>
    <t>إقامة دورات تدريبية للمدربين  (TOT) لعدد من منتسبي وزارة الداخلية والأحزمة الأمنية.
- دورات قصيرة للتوعية
- دورات حماية المدنيين أثناء العمليات الأمنية والعسكرية</t>
  </si>
  <si>
    <t>القاهرة - المظفر - صالة - الشمايتين - المعافر - المواسط - الصلو</t>
  </si>
  <si>
    <t xml:space="preserve">  سيفك</t>
  </si>
  <si>
    <t>تقديم الخدمات المتكاملة لتلبية الاحتياجات المحددة للسكان الأكثر ضعفاً المتضررين من الأزمة في اليمن</t>
  </si>
  <si>
    <t xml:space="preserve"> - انشاء فرق متنقلة للتصدي السريع للتخلص من الذخائر المتفجرة 
- القيام بأنشطة توعية المجتمعات بشأن المخاطر التي تشكلها الذخائر المتفجرة 
- إحالة الضحايا المتأثرين بالذخائر المتفجرة إلى النهج المتكاملة
- إجراء دراسات استقصائية غير تقنية لتحديد المناطق الخطرة لتطهيرها من الألغام
- تقديم خدمات الأطراف التعويضية والتقويم للأشخاص المصابين بالإعاقة 
- تقديم خدمات إعادة التأهيل المتكاملة ( إعادة التأهيل البدني والوظيفي - والخدمات النفسية والاجتماعية والتوجيه بشأن الخدمات الأساسية والأجهزة المساعدة) للأشخاص المصابين بالإعاقات
- تنفيذ دورات للتوعية بشأن إدماج المعاوقين وحقوقهم
- تعزيز نظام التوطين وإعادة التأهيل في المرافق الصحية ومراكز إعادة التأهيل
 </t>
  </si>
  <si>
    <t>دعم ضحايا الألغام والذخائر المتفجرة وتقديم الخدمات المتكاملة لهم</t>
  </si>
  <si>
    <t>تفعيل مواقع الترصد التغذوي في عدد 17مرفق صحي في المديريات</t>
  </si>
  <si>
    <t xml:space="preserve">17 موقع ترصد تغذوي </t>
  </si>
  <si>
    <t xml:space="preserve"> خفض نسبة المراضة  والوفيات </t>
  </si>
  <si>
    <t xml:space="preserve">زيادة عدد حالات الترصد التغذوي الى نسبة 75 % </t>
  </si>
  <si>
    <t xml:space="preserve">فتح وحدات الاكتشاف المبكر لسرطان الثدي وعنق الرحم في المستشفيات العامة والمحورية والريفية </t>
  </si>
  <si>
    <t>فتح وحدات الاكتشاف والفحص المبكر  لسرطان الثدي وعنق الرحم</t>
  </si>
  <si>
    <t xml:space="preserve"> جميع مستشفيات المديريّات، والمستشفيات المحوريّة، والمستشفيات العامّة، والمستشفيات المرجعيّة تقدّم خدمات الفحص المبكر لسرطان الثدي و عنق الرحم.</t>
  </si>
  <si>
    <t>عدد 13 من المستشفيات تستفيد النساء المستهدفات من تلقي  توعية عن كيفية الاكتشاف المبكر والفحص الذاتي للثدي</t>
  </si>
  <si>
    <t xml:space="preserve">مؤسسة الكريمي - الناصر للصرافة </t>
  </si>
  <si>
    <t>إنشاء و حدات حماية لحالات  العنف القائم على النوع الاجتماعي</t>
  </si>
  <si>
    <t xml:space="preserve">تجهيز وتأثيث وحدات معالجة بالمرافق الصحية خاصة العنف القائم على النوع الاجتماعي ووفقاً للدراسة المرفقة </t>
  </si>
  <si>
    <t>الوصول إلى نسبة 65% من النساء المعنفات خلال فترة الخطة</t>
  </si>
  <si>
    <t xml:space="preserve">عدد المستفيدات 15000 من الفئات المستهدفة تلقين الرعاية </t>
  </si>
  <si>
    <t xml:space="preserve">تلبية الاحتياجات الاساسية وتحسين خدمات الصحة الانجابية وخدمات الامومة وصحة المواليد والأطفال في المرافق الصحية والمجتمع </t>
  </si>
  <si>
    <t xml:space="preserve">حوافز - تجهيزات - نفقات تشغيلية - توسعة بنية تحتية - ادوية - اشراف روتيني </t>
  </si>
  <si>
    <t>التغطية بالخدمات وبنسبة 55%</t>
  </si>
  <si>
    <t>اليونيسف - صندوق الأمم المتحدة للسكان - منظمة كير - منظمة رعاية الأطفال</t>
  </si>
  <si>
    <t xml:space="preserve">استكمال بناء وتجهيز مستشفى الأطراف الصناعية بالحصب المرحلة الثانية والثالثة </t>
  </si>
  <si>
    <t>بناء وتجهيز وتأثيث</t>
  </si>
  <si>
    <t xml:space="preserve">  تعزيز الرعاية الصحية للأمراض غير السارية</t>
  </si>
  <si>
    <t xml:space="preserve">عدد المستشفيات المرجعية بالمحافظة </t>
  </si>
  <si>
    <t>متعثر</t>
  </si>
  <si>
    <t xml:space="preserve">استكمال تجهيز وتأثيث عدد 85 مرفق صحي رعاية صحية أولية (35 مركز و 50 وحدة صحية )  </t>
  </si>
  <si>
    <t xml:space="preserve">استكمال تجهيز وتأثيث عدد 85 مرفق صحي رعاية صحية أولية (35 مركز و 50 وحدة صحية ) ووفقاً للقائمة النمطية </t>
  </si>
  <si>
    <t>توفير أدوية الأمراض المزمنة وفقاً لقائمة الاحتياج</t>
  </si>
  <si>
    <t xml:space="preserve"> تشغيل 243 مرفق صحي لتقديم حزمة الخدمات الصحية (نفقات تشغيلية - حافز- أدوية)</t>
  </si>
  <si>
    <t>عدد 243 مرفق صحي تم تشغيله</t>
  </si>
  <si>
    <t xml:space="preserve"> ^تدريب 2708 من العاملين الصحيين على مختلف البرامج التدريبية  (التغذية - صحة الطفل - الصحة الإنجابية - الجودة ومكافحة العدوى)</t>
  </si>
  <si>
    <t>عدد 2708 متدرب</t>
  </si>
  <si>
    <t xml:space="preserve">توفير عدد 50 حاضنة مع الملحقات </t>
  </si>
  <si>
    <t>توفير 50 حاضنات مع ملحقاتها</t>
  </si>
  <si>
    <t>عدد 50 حاضنات توفرت</t>
  </si>
  <si>
    <t>لم يستكمل</t>
  </si>
  <si>
    <t xml:space="preserve">توفير الادوية الأساسية في المرافق الصحية بحسب قائمة الادوية بحسب الدليل </t>
  </si>
  <si>
    <t xml:space="preserve">التواصل المستدام للفرص متعددة الأبعاد ورفع تنمية المجتمع </t>
  </si>
  <si>
    <t xml:space="preserve"> تصميم رسائل وفلاشات  حول الرسائل الصحية الاساسية  وتلبية احتياجات برامج التوعية والتثقيف الصحي </t>
  </si>
  <si>
    <t xml:space="preserve">تدريبات وتنفيذ حملات توعوية وزيارات منزلية وفلاشات واجتماعات وحشد مجتمعي ومناصرة في عدد 17 مديرية ووفقاً للدراسة للمشروع المرفقة </t>
  </si>
  <si>
    <t>زيادة الوعي الصحي لدى المجتمع</t>
  </si>
  <si>
    <t xml:space="preserve">عدد 4 برامج توعوية تم تنفيذها </t>
  </si>
  <si>
    <t>الاستجابة الطارئة لمواجهة الكوليرا</t>
  </si>
  <si>
    <t xml:space="preserve">عدد 19  زاوية إرواء(تدريب - حوافز - نفقات تشغيلية -ادوية ومستلزمات نظافة  </t>
  </si>
  <si>
    <t xml:space="preserve">14 مديرية </t>
  </si>
  <si>
    <t>تعزيز نظام الترصد الوبائي ونظام الإنذار المبكر للكشف عن الحالات الوبائية والفاشيات في المرافق الصحية</t>
  </si>
  <si>
    <t>مراكز عزل وتدريبات ودعم فرق استجابة في 18 مديرية ووفقاً للدراسة المرفقة</t>
  </si>
  <si>
    <t xml:space="preserve">التقليل من الإصابة بالفاشيات وبنسبة 40% عن الأعوام السابقة </t>
  </si>
  <si>
    <t>تأهيل طالبات ثانوية في دبلوم قبالة لعدد 40 طالبة</t>
  </si>
  <si>
    <t xml:space="preserve">حوافز- نفقات تشغيلية </t>
  </si>
  <si>
    <t>عدد القابلات التي تم تدريبهن</t>
  </si>
  <si>
    <t>المعهد العالي للعلوم الصحية - صالة</t>
  </si>
  <si>
    <t>الحكومة الألمانية عبر البنك الألماني</t>
  </si>
  <si>
    <t xml:space="preserve">مؤسسة يمان للتنمية الصحية والاجتماعية </t>
  </si>
  <si>
    <t xml:space="preserve">دعم مراكز الأمومة والطفولة </t>
  </si>
  <si>
    <t>القاهرة 
المظفر 
موزع</t>
  </si>
  <si>
    <t xml:space="preserve">البنك الدولي   </t>
  </si>
  <si>
    <t xml:space="preserve">بيومي - الهجرة الدولية </t>
  </si>
  <si>
    <t xml:space="preserve">فاعلي خير من دولة الكويت </t>
  </si>
  <si>
    <t>إدارة الحالة القائم على النوع الاجتماعي - دعم نفسي اجتماعي - توعية مجتمعية بقضايا حماية النساء والفتيات - جلسات نفسية متخصصة - استشارات قانونية - استخراج بطائق شخصية - تدريب في مجالات الخياطة والنقش وسيراميك وأشغال يدوية</t>
  </si>
  <si>
    <t>تنفيذ إدارة الحالة القائم على النوع الاجتماعي - دعم نفسي اجتماعي - توعية مجتمعية بقضايا حماية النساء والفتيات - جلسات نفسية متخصصة - استشارات قانونية - استخراج بطائق شخصية - تدريب في مجالات الخياطة والنقش وسيراميك وأشغال يدوية</t>
  </si>
  <si>
    <t xml:space="preserve">  مشروع إعادة تأهيل وادماج الشباب المنخرطين في الجماعات المسلحة (المرحلة االأولى)</t>
  </si>
  <si>
    <t>مشروع سند لتعزيز الاستقرار المجتمعي والسلام في اليمن</t>
  </si>
  <si>
    <t>الإستجابة الإنسانية متعددة القطاعات التي تستهدف النازحين داخليًا والعائدين والمجتمعات المضيفة في اليمن 2024-2026</t>
  </si>
  <si>
    <t xml:space="preserve">  الركيزة الأولى: الحوكمة والإدارة العامة   </t>
  </si>
  <si>
    <t xml:space="preserve">تعزيز الوساطة الداخلية في مديريتي المواسط والصلو - ضمن مرفق دعم السلام </t>
  </si>
  <si>
    <t xml:space="preserve">تأهيل داخلي وخارجي لعدد 100 طبيب وطبيبة وتمريض في القلب والاوعية الدموية والمخ والاعصاب والتجميل وجراحة أطفال وجرحة عظام ونساء وولادة واشعة وغدد صماء وعيون وطب شرعي- حديثي ولادة </t>
  </si>
  <si>
    <t>تأهيل لمددة سنتين ماجستير مهني وإكاديمي وتاهيل لمدة خمس سنوات استشاري وبورد مهني وإكاديمي</t>
  </si>
  <si>
    <t>عدد 100 طبيب وتمريض تم تاهيلهم وبنسبة 100%</t>
  </si>
  <si>
    <t>مؤسسة القلب</t>
  </si>
  <si>
    <t xml:space="preserve">تأهيل داخلي وخارجي لعدد 60 طبيب وطبيبة في تخصصات القلب والاوعية الدموية -المخ والاعصاب -التجميل -جراحة أطفال -جرحة عظام -اشعة -غدد صماء -عيون -أنف اذن حنجرة- الأورام – عناية مركزة وطب شرعي -نساء وتوليد - وجراحة عامة - أطفال </t>
  </si>
  <si>
    <t>منح داخلية وخارجية</t>
  </si>
  <si>
    <t>تحسين وتوسيع التدريب المستمر الأساسي والنوعي  للكادر الصحي الفني والإداري وتأهيلهم</t>
  </si>
  <si>
    <t>عدد 60 طبيب تم تأهيلهم في التخصصات الطبية المختلفة داخليا وخارجيا</t>
  </si>
  <si>
    <t xml:space="preserve">الصندوق الاجتماعي </t>
  </si>
  <si>
    <t>برجهوف + منتدى التنمية السياسية</t>
  </si>
  <si>
    <t xml:space="preserve">مكافحة الألغام والعمل ضد مخاطر الذخائر المتفجرة </t>
  </si>
  <si>
    <t xml:space="preserve">إعتماد 3 فرق طوارئ نزع الألغام
إزالة الألغام الفردية والمضادة للآليات </t>
  </si>
  <si>
    <t>حماية أرواح المدنيين وتعزيز السلامة المجتمعية من خلال إزالة الألغام والذخائر غير المتفجرة والحد من مخاطرها وتهيئة بيئة آمنة لعودة السكان وممارسة حياتهم الطبيعية</t>
  </si>
  <si>
    <t>3 فرق طوارئ لإزالة الألغام الفردية والمضادة للآليات</t>
  </si>
  <si>
    <t>مديرية صالة + مديرية موزع</t>
  </si>
  <si>
    <t>مشروع مسام السعودي</t>
  </si>
  <si>
    <t>منتدبين من YAMAC إلى مسام</t>
  </si>
  <si>
    <t xml:space="preserve">إزالة الألغام الفردية والمضادة للآليات 
- تنفيذ مسح غير تقني 
-التوعية بمخاطر الألغام والذخائر </t>
  </si>
  <si>
    <t>المخاء - صبر الموادم - موزع - صالة - جبل حبشي</t>
  </si>
  <si>
    <t xml:space="preserve"> - فريقين تطهير ميكانيكي في مديريتي المخا وصبر الموادم 
- فريقينNTS مسح غير تقني في مديريتي صالة وموزع 
- فريق MTT لمسح وإزالة الألغام والتوعية في جبل حبشي</t>
  </si>
  <si>
    <t>هالو ترست</t>
  </si>
  <si>
    <t xml:space="preserve"> منتدبين من YAMAC إلى هالو ترست</t>
  </si>
  <si>
    <t xml:space="preserve"> إزالة الألغام الفردية والمضادة للآليات </t>
  </si>
  <si>
    <t>فريق لنزع الألغام</t>
  </si>
  <si>
    <t>المجلس الدنماركي للاجئينDRC</t>
  </si>
  <si>
    <t xml:space="preserve"> منتدبين من YAMAC إلى  المجلس الدنماركي للاجئين</t>
  </si>
  <si>
    <t>التوعية المجتمعية بمخاطر الالغام ومخلفات الحروب</t>
  </si>
  <si>
    <t>حماية أرواح المواطنين والتخفيف من اثار الألغام ومخلفات الحرب على حياة السكان</t>
  </si>
  <si>
    <t>تنفيذ برامج توعية</t>
  </si>
  <si>
    <t xml:space="preserve">تنفيذ 4 برامج توعية  </t>
  </si>
  <si>
    <t>موزع - صالة - مقبنة - المسراخ - جبل حبشي</t>
  </si>
  <si>
    <t xml:space="preserve">تنفيذ عدد (30) دورة تدريبية في مجالات ( تنمية المهارات الإدارية - التخطيط الاستراتيجي - إعداد وكتابة التقارير الإدارية - تطبيق معايير الحوكمة في المؤسسات العامة - إدارة المشاريع - إعداد وكتابة التقارير الإدارية - تنمية مهارة الاتصال - الأرشفة والحفظ الالكتروني - السكرتارية وإدارة المكاتب - تدريب المدربين TOT - المهارات الإدارية للعاملين في مجال الإعلام - الإعلام الإلكتروني - التقنيات الحديثة في إدارة أنشطة العلاقات العامة - التقنيات الحديثة للتخطيط والمحاسبة والرقابة على المخازن والمشتريات - الرقابة المالية </t>
  </si>
  <si>
    <t>المخا - ذباب - المعافر</t>
  </si>
  <si>
    <t xml:space="preserve">
</t>
  </si>
  <si>
    <t>مشروع مياه المخعف</t>
  </si>
  <si>
    <t xml:space="preserve">  مياه القبع والذعف</t>
  </si>
  <si>
    <t>وصول المياه لــ 5600 نسمة من السكان</t>
  </si>
  <si>
    <t>مشروع مياه بني محمد</t>
  </si>
  <si>
    <t>نشاط ضمن المشروع رقم 7</t>
  </si>
  <si>
    <t>نشاط ضمن المشروع رقم 9</t>
  </si>
  <si>
    <t xml:space="preserve"> نشاط ضمن المشروع رقم  2</t>
  </si>
  <si>
    <t>تأهيل مشروع مياه بني شيبة الغرب - بئر مائلة</t>
  </si>
  <si>
    <t xml:space="preserve">وحدة ضخ تعمل بالطاقة الشمسية  </t>
  </si>
  <si>
    <t>وصول المياه لــ 5700 نسمة من السكان</t>
  </si>
  <si>
    <t>توفير بطائق هوية الكترونية ذذكية لعدد ( 1600) فرد, 
مساعدات نقدية طارئة لعدد (45) فرد,
مشروع الأثر السريع في المساحة الامنة بمركز النصر - مديرية الشمايتين لتقديم خدمات حماية المرأة  وتعزيز الصمود المجتمعي.</t>
  </si>
  <si>
    <t xml:space="preserve">المظفر- صالة -القاهرة- الشمايتين- المعافر-جبل حبشي- مقبنة - صبر الموادم- </t>
  </si>
  <si>
    <t xml:space="preserve">  بطائق هوية الكترونية ذكية لعدد ( 1600) فرد, 
مساعدات نقدية طارئة لعدد (45) فرد,
تم تنفيذ مشروع الأثر السريع في المساحة الامنة بمركز النصر - مديرية الشمايتين لتقديم خدمات حماية المرأة  وتعزيز الصمود المجتمعي.</t>
  </si>
  <si>
    <t>المفوضية السامية لشؤون اللاجئيين</t>
  </si>
  <si>
    <t xml:space="preserve">صناع النهضة </t>
  </si>
  <si>
    <t>تم نقل مشاريع سبل العيش الزراعية إلى محور سبل العيش والتمكين الاقتصادي</t>
  </si>
  <si>
    <t>تم نقل مشاريع سبل العيش السمكية إلى محور سبل العيش والتمكين الاقتصادي</t>
  </si>
  <si>
    <t>مؤسسة غطاء الرحمة</t>
  </si>
  <si>
    <t>مشروع / إعادة تاهيل - بئر الجنات (القديم) - منطقة صينا</t>
  </si>
  <si>
    <t xml:space="preserve">مشروع تنفيذ منظومة شمسية متكاملة بقدرة 48 كيلو وات - بئر شارع جمال  </t>
  </si>
  <si>
    <r>
      <rPr>
        <b/>
        <sz val="16"/>
        <color rgb="FF2685C1"/>
        <rFont val="Arial"/>
        <family val="2"/>
        <scheme val="minor"/>
      </rPr>
      <t xml:space="preserve"> </t>
    </r>
    <r>
      <rPr>
        <b/>
        <sz val="16"/>
        <color theme="1"/>
        <rFont val="Arial"/>
        <family val="2"/>
        <scheme val="minor"/>
      </rPr>
      <t xml:space="preserve"> برنامج الأمم المتحدة لخدمات المشاريع UNOPS</t>
    </r>
  </si>
  <si>
    <t>مشروع تمديد شبكات الضخ والتوزيع الرئيسية والفرعية في المناطق الغير مخدومة بالشبكات (منطقة البعرارة + المنطقة الصناعية مقابل كلية الطب – الحبيل)</t>
  </si>
  <si>
    <t>الهيئة الخيرية الإسلامية العالمية - دولة الكويت</t>
  </si>
  <si>
    <r>
      <rPr>
        <b/>
        <sz val="16"/>
        <color rgb="FF2685C1"/>
        <rFont val="Arial"/>
        <family val="2"/>
        <scheme val="minor"/>
      </rPr>
      <t xml:space="preserve"> </t>
    </r>
    <r>
      <rPr>
        <b/>
        <sz val="16"/>
        <color theme="1"/>
        <rFont val="Arial"/>
        <family val="2"/>
        <scheme val="minor"/>
      </rPr>
      <t xml:space="preserve"> الوحدة التنفيذية لمشاريع المؤسسة المحلية للمياه والصرف الصحي TWSLC</t>
    </r>
  </si>
  <si>
    <r>
      <rPr>
        <b/>
        <sz val="16"/>
        <color rgb="FF2685C1"/>
        <rFont val="Arial"/>
        <family val="2"/>
        <scheme val="minor"/>
      </rPr>
      <t xml:space="preserve"> </t>
    </r>
    <r>
      <rPr>
        <b/>
        <sz val="16"/>
        <color theme="1"/>
        <rFont val="Arial"/>
        <family val="2"/>
        <scheme val="minor"/>
      </rPr>
      <t xml:space="preserve">  منظمة كير العالمية
 </t>
    </r>
  </si>
  <si>
    <r>
      <rPr>
        <b/>
        <sz val="16"/>
        <color rgb="FF2685C1"/>
        <rFont val="Arial"/>
        <family val="2"/>
        <scheme val="minor"/>
      </rPr>
      <t xml:space="preserve"> </t>
    </r>
    <r>
      <rPr>
        <b/>
        <sz val="16"/>
        <color theme="1"/>
        <rFont val="Arial"/>
        <family val="2"/>
        <scheme val="minor"/>
      </rPr>
      <t xml:space="preserve"> منظمة اوكســــــــــفام البريطـــــــانية OXFAM
</t>
    </r>
    <r>
      <rPr>
        <b/>
        <sz val="16"/>
        <color rgb="FFFF0000"/>
        <rFont val="Arial"/>
        <family val="2"/>
        <scheme val="minor"/>
      </rPr>
      <t xml:space="preserve"> </t>
    </r>
  </si>
  <si>
    <t>مشروع استبدال خطوط للصرف الصحي  - منطقة الجمهوري - شرق مركز القلب</t>
  </si>
  <si>
    <t xml:space="preserve">أعمال الحفر والتركيب والردم اللازمة لاستبدال الخطوط الرئيسية والفرعية والتوصيلات المنزلية بطول اجمالي = 220 متر
أعمال توريد وتركيب واختبار مواسير بلاستيك UPVC بطول اجمالي = 446 متر
اعمال الأمن والسلامة المهنية  وتجهيز الموقع
اعمال تنفيذ المناهل الخرسانية وغرف التفتيش المطلوبة عدد 15 بأقطار وأعماق مختلفة
اعمال قطع الخرسانة المسلحة  + الأسفلت واعمال الاعادة
 أعمال خلع حجر واعمال الاعادة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</si>
  <si>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</si>
  <si>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</si>
  <si>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GIZ +  المواسيروأغطية المناهل مساهمة اللجنة الدولية للصليب الأحمر ICRC</t>
  </si>
  <si>
    <t>مشروع / توريد مواد الصيانة للمولدات</t>
  </si>
  <si>
    <t>بطاريات - فلاتر - زيوت - قطع غيار ..... الخ</t>
  </si>
  <si>
    <t>ضمان استمرار تشغيل المولدات بكفاءة عالية</t>
  </si>
  <si>
    <t>برنامج الأمم المتحدة لخدمات المشاريع UNOPS</t>
  </si>
  <si>
    <t xml:space="preserve">توريد عدادات مياه مركزية ومنزلية وصمامات بمختلف الأنواع والأقطار </t>
  </si>
  <si>
    <t>عدادات مياه مركزية ومنزلية وصمامات</t>
  </si>
  <si>
    <t>صيانة الشبكات - وتغطية السكان بالمياه</t>
  </si>
  <si>
    <t>منظمة اليونيسيف Unicef+برنامج الأمم المتحدة لخدمات المشاريع UNOPS</t>
  </si>
  <si>
    <t>مشروع / توريد وتركيب مولدات بقدرات مختلفة للآبار والمحطات مع ملحقاتها</t>
  </si>
  <si>
    <t>توفير عدد 22 مولد بقدرات  572,250، 100، 80، 64</t>
  </si>
  <si>
    <t>عدد مستفيدين (  400 الف نسمة) - وصول المياه للسكان</t>
  </si>
  <si>
    <t>اللجنة الدولية للصليب الأحمر ICRC</t>
  </si>
  <si>
    <t>الهيئة الخيرية الإسلامية العالمية + المؤسسة الخيرية لهائل سعيد</t>
  </si>
  <si>
    <r>
      <t xml:space="preserve">تشغيل </t>
    </r>
    <r>
      <rPr>
        <b/>
        <sz val="16"/>
        <color theme="1"/>
        <rFont val="Arial"/>
        <family val="2"/>
        <scheme val="minor"/>
      </rPr>
      <t>243</t>
    </r>
    <r>
      <rPr>
        <b/>
        <sz val="16"/>
        <rFont val="Arial"/>
        <family val="2"/>
        <scheme val="minor"/>
      </rPr>
      <t xml:space="preserve"> مرفق صحي لتقديم حزمة الخدمات الصحية </t>
    </r>
  </si>
  <si>
    <t>مشروع ترميم وتأثيث وتجهيز قاعتي 22 مايو</t>
  </si>
  <si>
    <t xml:space="preserve">  بناء وتأثيث وتجهيز كلية الطب والصيدله والتمريض</t>
  </si>
  <si>
    <t/>
  </si>
  <si>
    <t>تاهيل وحدات صحية  في المواسط  والمعافر(المواسط ( الشجب - حلقان - الجند - صبن - الأهجوم - المكيشة -البطنة - القحاف) - المعافر (البيرين)</t>
  </si>
  <si>
    <t>تاهيل وحدات صحية  في الوازعية  وموزع والمخاء ( الغريف في الوازعية - الحجفة في موزع - نوبة عامر في المخاء)</t>
  </si>
  <si>
    <t xml:space="preserve">اليونيسف -مكتب الصحة والسكان </t>
  </si>
  <si>
    <t xml:space="preserve">المؤسسة الوطنية لمكافحة السرطان -مكتب الصحة والسكان </t>
  </si>
  <si>
    <t xml:space="preserve">وزارة الصحة 
 </t>
  </si>
  <si>
    <t xml:space="preserve"> القطرية - بيومي- الاسرة الدولية - الهيئة الطبية الدولية - الإنقاذ الدولية -  رعاية الأطفال - أطباء بلاحدود - وزارة الصحة العامة والسكان وفرعها بالمحافظة</t>
  </si>
  <si>
    <t>اليونيسف - منظمة رعاية الأطفال - منظمة الإنقاذ الدولية- برنامج الغذاء العالمي - مكتب الصحة</t>
  </si>
  <si>
    <t xml:space="preserve">الهجرة الدولية - وزارة الصحة  </t>
  </si>
  <si>
    <t>منظمة اليونسيف - وزارة الصحة</t>
  </si>
  <si>
    <t xml:space="preserve"> الصحة العالمية - جافي</t>
  </si>
  <si>
    <t>OCHA 
  الصحة العالمية     
 البنك الدولي  
 سماريتان برس</t>
  </si>
  <si>
    <t xml:space="preserve"> الهلال الأحمر القطري - الإنقاذ الدولية  - اليونيسف -   صندوق الأمم المتحدة للسكان- سماريتان برس - الإنقاذ الدولية</t>
  </si>
  <si>
    <t>فاعل خير</t>
  </si>
  <si>
    <t>اليونسيف -المدن الحضرية</t>
  </si>
  <si>
    <t>اليونسيف عبرمؤسسة طيبة</t>
  </si>
  <si>
    <t xml:space="preserve"> اليونسيف عبر وحدة الطوارئ</t>
  </si>
  <si>
    <t xml:space="preserve">اليونسيف عبر مشروع الأشغال العامة </t>
  </si>
  <si>
    <t xml:space="preserve">صندوق الأمم المتحدة للسكان عبر (الوصول الإنساني و اتحاد نساء اليمن) </t>
  </si>
  <si>
    <t>هيئة الأمم المتحدة  للمرأة عبرمؤسسة  لأجل الجميع</t>
  </si>
  <si>
    <t>أوكسفام عبر مؤسسة عون</t>
  </si>
  <si>
    <t xml:space="preserve">حفظ التنوع البيلوجي - تامين مصادر البذور دعم الزراعة المستدامة - تعزيز الامن الغذائي </t>
  </si>
  <si>
    <t xml:space="preserve">الفاو عبر مؤسسة العون </t>
  </si>
  <si>
    <t xml:space="preserve"> ر وكالة تنمية المنشات الصغيرة والاصغرSMEPS</t>
  </si>
  <si>
    <t xml:space="preserve">  جمعية بناء</t>
  </si>
  <si>
    <t>اليونسيف عبر وحدة الطوارئ</t>
  </si>
  <si>
    <t xml:space="preserve"> وزارة الصحة  </t>
  </si>
  <si>
    <t xml:space="preserve"> 
برنامج الأمم المتحدة الإنمائي عبر(منظمة صناع النهضة   
منظمة يمن بلا نزاع 
منظمة شباب التجديد 
منظمة خبراء للتنمية 
المنظمة الوطنية لتنمية المجتمع 
منظمة شباب سبأ)</t>
  </si>
  <si>
    <t>اليونسيف عبر مكتب الشؤون الاجتماعية</t>
  </si>
  <si>
    <t>السلطة المحلية + القطاع الخاص</t>
  </si>
  <si>
    <t>صندوق الأمم المتحدة للسكان عبر منظمة شباب بلا حدود</t>
  </si>
  <si>
    <t xml:space="preserve">منظمة الفاو عبر مؤسسة عون </t>
  </si>
  <si>
    <t xml:space="preserve">عبر مشروع الأشغال العامةUNDP </t>
  </si>
  <si>
    <t>YHF - EU- اليابان - المساعدات الشعبية النرويجية - هالو ترست</t>
  </si>
  <si>
    <t>هالو ترست - منظمة رعاية الأطفال - جمعية بناء - اليونسيف - المساعدات الشعبية النرويجية NPA بالتنسيق مع المركز التنفيذي للتعامل مع الألغام</t>
  </si>
  <si>
    <t>مركز المحافظة - مشرعة وحدنان - المسراخ - صبر الموادم - جبل حبشي - المعافر - الشمايتين - المواسط - الصلو</t>
  </si>
  <si>
    <t>ملاحظات</t>
  </si>
  <si>
    <t>إجمالي تكلفة المشاريع مع الأنشطة = 90,153,770</t>
  </si>
  <si>
    <t>إجمالي تكلفة المشاريع مع الأنشطة =122,671,627</t>
  </si>
  <si>
    <t>جزء من مشروع</t>
  </si>
  <si>
    <t xml:space="preserve"> ( مصفوفة البرامج والمشاريع والأنشطة المنفذة وتحت التنفيذ لخطة التنمية الاقتصادية والاجتماعية (2024-2025م
 Matrix of implemented and ongoing programs, projects, and activities under the economic and social development plan (2024-2025)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</si>
</sst>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58">
    <font>
      <sz val="11"/>
      <color theme="1"/>
      <name val="Arial"/>
      <family val="2"/>
      <scheme val="minor"/>
    </font>
    <font>
      <sz val="11"/>
      <color theme="1"/>
      <name val="Arial"/>
      <family val="2"/>
      <charset val="178"/>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4"/>
      <color theme="0"/>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2"/>
      <color theme="0"/>
      <name val="Arial"/>
      <family val="2"/>
      <scheme val="minor"/>
    </font>
    <font>
      <sz val="20"/>
      <color theme="1"/>
      <name val="Arial"/>
      <family val="2"/>
      <scheme val="minor"/>
    </font>
    <font>
      <b/>
      <sz val="18"/>
      <name val="Arial"/>
      <family val="2"/>
      <scheme val="minor"/>
    </font>
    <font>
      <b/>
      <sz val="20"/>
      <name val="Arial"/>
      <family val="2"/>
      <scheme val="minor"/>
    </font>
    <font>
      <sz val="18"/>
      <color theme="1"/>
      <name val="Arial"/>
      <family val="2"/>
      <scheme val="minor"/>
    </font>
    <font>
      <sz val="11"/>
      <color rgb="FF000000"/>
      <name val="Arial"/>
      <family val="2"/>
    </font>
    <font>
      <sz val="22"/>
      <color theme="1"/>
      <name val="Arial"/>
      <family val="2"/>
      <scheme val="minor"/>
    </font>
    <font>
      <sz val="12"/>
      <name val="Questv1"/>
      <family val="3"/>
    </font>
    <font>
      <sz val="16"/>
      <color theme="1"/>
      <name val="Questv1"/>
      <family val="3"/>
    </font>
    <font>
      <b/>
      <sz val="22"/>
      <color theme="1"/>
      <name val="Arial"/>
      <family val="2"/>
      <scheme val="minor"/>
    </font>
    <font>
      <b/>
      <sz val="28"/>
      <color theme="1"/>
      <name val="Arial"/>
      <family val="2"/>
      <scheme val="minor"/>
    </font>
    <font>
      <b/>
      <sz val="24"/>
      <color theme="1"/>
      <name val="Arial"/>
      <family val="2"/>
      <scheme val="minor"/>
    </font>
    <font>
      <b/>
      <sz val="14"/>
      <color theme="1"/>
      <name val="Questv1"/>
      <family val="3"/>
    </font>
    <font>
      <b/>
      <sz val="16"/>
      <color rgb="FF2685C1"/>
      <name val="Arial"/>
      <family val="2"/>
      <scheme val="minor"/>
    </font>
    <font>
      <b/>
      <sz val="12"/>
      <color theme="1"/>
      <name val="Questv1"/>
      <charset val="178"/>
    </font>
    <font>
      <b/>
      <sz val="16"/>
      <color theme="1"/>
      <name val="Arial"/>
      <family val="2"/>
      <charset val="178"/>
      <scheme val="minor"/>
    </font>
    <font>
      <b/>
      <sz val="12"/>
      <color rgb="FF000000"/>
      <name val="Arial"/>
      <family val="2"/>
      <charset val="178"/>
      <scheme val="minor"/>
    </font>
    <font>
      <b/>
      <sz val="12"/>
      <color theme="1"/>
      <name val="Arial"/>
      <family val="2"/>
      <charset val="178"/>
      <scheme val="minor"/>
    </font>
    <font>
      <b/>
      <sz val="10"/>
      <color theme="1"/>
      <name val="Arial"/>
      <family val="2"/>
      <charset val="178"/>
      <scheme val="minor"/>
    </font>
    <font>
      <b/>
      <sz val="10"/>
      <color rgb="FF000000"/>
      <name val="Arial"/>
      <family val="2"/>
      <charset val="178"/>
      <scheme val="minor"/>
    </font>
    <font>
      <sz val="8"/>
      <name val="Arial"/>
      <family val="2"/>
      <scheme val="minor"/>
    </font>
    <font>
      <b/>
      <sz val="14"/>
      <color theme="1"/>
      <name val="Arial"/>
      <family val="2"/>
      <charset val="178"/>
      <scheme val="minor"/>
    </font>
    <font>
      <b/>
      <sz val="16"/>
      <color rgb="FFFF0000"/>
      <name val="Arial"/>
      <family val="2"/>
      <scheme val="minor"/>
    </font>
    <font>
      <b/>
      <sz val="11"/>
      <color theme="1"/>
      <name val="Arial"/>
      <family val="2"/>
      <charset val="178"/>
      <scheme val="minor"/>
    </font>
    <font>
      <b/>
      <sz val="20"/>
      <name val="Arial"/>
      <family val="2"/>
      <charset val="178"/>
      <scheme val="minor"/>
    </font>
    <font>
      <b/>
      <sz val="16"/>
      <color theme="0"/>
      <name val="Arial"/>
      <family val="2"/>
      <charset val="178"/>
      <scheme val="minor"/>
    </font>
    <font>
      <b/>
      <sz val="22"/>
      <color theme="0"/>
      <name val="Arial"/>
      <family val="2"/>
      <charset val="178"/>
      <scheme val="minor"/>
    </font>
    <font>
      <b/>
      <sz val="20"/>
      <color theme="1"/>
      <name val="Arial"/>
      <family val="2"/>
      <charset val="178"/>
      <scheme val="minor"/>
    </font>
    <font>
      <b/>
      <sz val="16"/>
      <name val="Arial"/>
      <family val="2"/>
      <charset val="178"/>
      <scheme val="minor"/>
    </font>
    <font>
      <b/>
      <sz val="16"/>
      <color rgb="FF000000"/>
      <name val="Arial"/>
      <family val="2"/>
      <charset val="178"/>
      <scheme val="minor"/>
    </font>
    <font>
      <b/>
      <sz val="16"/>
      <color rgb="FF0000CC"/>
      <name val="Arial"/>
      <family val="2"/>
      <charset val="178"/>
      <scheme val="minor"/>
    </font>
    <font>
      <b/>
      <sz val="12"/>
      <color theme="1"/>
      <name val="Questv1"/>
      <family val="3"/>
      <charset val="178"/>
    </font>
    <font>
      <b/>
      <sz val="18"/>
      <color theme="0"/>
      <name val="Arial"/>
      <family val="2"/>
      <charset val="178"/>
      <scheme val="minor"/>
    </font>
    <font>
      <b/>
      <sz val="18"/>
      <color theme="1"/>
      <name val="Arial"/>
      <family val="2"/>
      <charset val="178"/>
      <scheme val="minor"/>
    </font>
    <font>
      <b/>
      <sz val="14"/>
      <color theme="1"/>
      <name val="Calibri"/>
      <family val="2"/>
      <charset val="178"/>
    </font>
    <font>
      <b/>
      <sz val="16"/>
      <color theme="1"/>
      <name val="Calibri"/>
      <family val="2"/>
      <charset val="178"/>
    </font>
    <font>
      <b/>
      <sz val="18"/>
      <color rgb="FF000000"/>
      <name val="Arial"/>
      <family val="2"/>
      <charset val="178"/>
      <scheme val="minor"/>
    </font>
    <font>
      <b/>
      <sz val="18"/>
      <name val="Arial"/>
      <family val="2"/>
      <charset val="178"/>
      <scheme val="minor"/>
    </font>
    <font>
      <b/>
      <sz val="16"/>
      <color rgb="FFFF0000"/>
      <name val="Arial"/>
      <family val="2"/>
      <charset val="178"/>
      <scheme val="minor"/>
    </font>
    <font>
      <b/>
      <sz val="16"/>
      <color theme="1"/>
      <name val="Arial"/>
      <family val="2"/>
      <charset val="178"/>
    </font>
    <font>
      <b/>
      <sz val="16"/>
      <color theme="1"/>
      <name val="Questv1"/>
      <family val="3"/>
      <charset val="178"/>
    </font>
    <font>
      <b/>
      <sz val="12"/>
      <name val="Questv1"/>
      <family val="3"/>
      <charset val="178"/>
    </font>
    <font>
      <b/>
      <sz val="16"/>
      <color rgb="FF000000"/>
      <name val="Arial"/>
      <family val="2"/>
      <charset val="178"/>
    </font>
    <font>
      <b/>
      <sz val="16"/>
      <color rgb="FF000000"/>
      <name val="Symbol"/>
      <family val="1"/>
      <charset val="178"/>
    </font>
    <font>
      <b/>
      <sz val="11"/>
      <color rgb="FF000000"/>
      <name val="Arial"/>
      <family val="2"/>
      <charset val="178"/>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5" tint="0.59999389629810485"/>
        <bgColor indexed="64"/>
      </patternFill>
    </fill>
    <fill>
      <patternFill patternType="solid">
        <fgColor theme="9" tint="0.39997558519241921"/>
        <bgColor indexed="64"/>
      </patternFill>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ck">
        <color indexed="64"/>
      </right>
      <top style="medium">
        <color indexed="64"/>
      </top>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medium">
        <color indexed="64"/>
      </left>
      <right/>
      <top style="thick">
        <color indexed="64"/>
      </top>
      <bottom style="medium">
        <color indexed="64"/>
      </bottom>
      <diagonal/>
    </border>
    <border>
      <left style="thick">
        <color indexed="64"/>
      </left>
      <right style="medium">
        <color indexed="64"/>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medium">
        <color indexed="64"/>
      </left>
      <right style="thick">
        <color indexed="64"/>
      </right>
      <top style="thick">
        <color indexed="64"/>
      </top>
      <bottom style="thick">
        <color indexed="64"/>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thick">
        <color indexed="64"/>
      </right>
      <top/>
      <bottom/>
      <diagonal/>
    </border>
    <border>
      <left style="medium">
        <color indexed="64"/>
      </left>
      <right/>
      <top style="medium">
        <color indexed="64"/>
      </top>
      <bottom style="thin">
        <color indexed="64"/>
      </bottom>
      <diagonal/>
    </border>
    <border>
      <left style="medium">
        <color indexed="64"/>
      </left>
      <right style="thick">
        <color indexed="64"/>
      </right>
      <top style="medium">
        <color indexed="64"/>
      </top>
      <bottom/>
      <diagonal/>
    </border>
    <border>
      <left/>
      <right/>
      <top style="medium">
        <color indexed="64"/>
      </top>
      <bottom/>
      <diagonal/>
    </border>
    <border>
      <left/>
      <right/>
      <top/>
      <bottom style="medium">
        <color indexed="64"/>
      </bottom>
      <diagonal/>
    </border>
    <border>
      <left style="thick">
        <color indexed="64"/>
      </left>
      <right style="thick">
        <color indexed="64"/>
      </right>
      <top/>
      <bottom style="thick">
        <color indexed="64"/>
      </bottom>
      <diagonal/>
    </border>
    <border>
      <left style="medium">
        <color indexed="64"/>
      </left>
      <right style="medium">
        <color indexed="64"/>
      </right>
      <top style="medium">
        <color indexed="64"/>
      </top>
      <bottom style="thick">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top style="medium">
        <color indexed="64"/>
      </top>
      <bottom/>
      <diagonal/>
    </border>
    <border>
      <left style="thick">
        <color indexed="64"/>
      </left>
      <right/>
      <top/>
      <bottom/>
      <diagonal/>
    </border>
    <border>
      <left style="thick">
        <color indexed="64"/>
      </left>
      <right/>
      <top/>
      <bottom style="medium">
        <color indexed="64"/>
      </bottom>
      <diagonal/>
    </border>
    <border>
      <left style="thick">
        <color indexed="64"/>
      </left>
      <right/>
      <top/>
      <bottom style="thick">
        <color indexed="64"/>
      </bottom>
      <diagonal/>
    </border>
    <border>
      <left/>
      <right style="thick">
        <color indexed="64"/>
      </right>
      <top style="thick">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thick">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right/>
      <top style="thick">
        <color indexed="64"/>
      </top>
      <bottom/>
      <diagonal/>
    </border>
    <border>
      <left style="medium">
        <color indexed="64"/>
      </left>
      <right/>
      <top style="medium">
        <color indexed="64"/>
      </top>
      <bottom style="thick">
        <color indexed="64"/>
      </bottom>
      <diagonal/>
    </border>
    <border>
      <left style="medium">
        <color indexed="64"/>
      </left>
      <right/>
      <top style="thick">
        <color indexed="64"/>
      </top>
      <bottom style="thick">
        <color indexed="64"/>
      </bottom>
      <diagonal/>
    </border>
    <border>
      <left/>
      <right/>
      <top/>
      <bottom style="thick">
        <color indexed="64"/>
      </bottom>
      <diagonal/>
    </border>
    <border>
      <left style="thick">
        <color indexed="64"/>
      </left>
      <right/>
      <top style="thick">
        <color indexed="64"/>
      </top>
      <bottom/>
      <diagonal/>
    </border>
  </borders>
  <cellStyleXfs count="5">
    <xf numFmtId="0" fontId="0" fillId="0" borderId="0"/>
    <xf numFmtId="9" fontId="5" fillId="0" borderId="0" applyFont="0" applyFill="0" applyBorder="0" applyAlignment="0" applyProtection="0"/>
    <xf numFmtId="0" fontId="18" fillId="0" borderId="0">
      <protection locked="0"/>
    </xf>
    <xf numFmtId="0" fontId="5" fillId="0" borderId="0"/>
    <xf numFmtId="164" fontId="5" fillId="0" borderId="0" applyFont="0" applyFill="0" applyBorder="0" applyAlignment="0" applyProtection="0"/>
  </cellStyleXfs>
  <cellXfs count="652">
    <xf numFmtId="0" fontId="0" fillId="0" borderId="0" xfId="0"/>
    <xf numFmtId="0" fontId="0" fillId="0" borderId="0" xfId="0" applyProtection="1">
      <protection hidden="1"/>
    </xf>
    <xf numFmtId="0" fontId="0" fillId="0" borderId="1" xfId="0" applyBorder="1" applyProtection="1">
      <protection hidden="1"/>
    </xf>
    <xf numFmtId="0" fontId="6"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3" fillId="0" borderId="0" xfId="0" applyFont="1" applyProtection="1">
      <protection hidden="1"/>
    </xf>
    <xf numFmtId="0" fontId="0" fillId="0" borderId="0" xfId="0" applyAlignment="1" applyProtection="1">
      <alignment horizontal="center"/>
      <protection hidden="1"/>
    </xf>
    <xf numFmtId="0" fontId="4" fillId="0" borderId="0" xfId="0" applyFont="1" applyAlignment="1" applyProtection="1">
      <alignment horizontal="center"/>
      <protection hidden="1"/>
    </xf>
    <xf numFmtId="0" fontId="4" fillId="0" borderId="0" xfId="0" applyFont="1" applyAlignment="1" applyProtection="1">
      <alignment horizontal="center" wrapText="1" readingOrder="2"/>
      <protection hidden="1"/>
    </xf>
    <xf numFmtId="0" fontId="4" fillId="0" borderId="0" xfId="0" applyFont="1" applyAlignment="1" applyProtection="1">
      <alignment horizontal="center" vertical="center"/>
      <protection hidden="1"/>
    </xf>
    <xf numFmtId="9" fontId="4" fillId="0" borderId="0" xfId="1" applyFont="1" applyBorder="1" applyAlignment="1" applyProtection="1">
      <alignment horizontal="center" readingOrder="1"/>
      <protection hidden="1"/>
    </xf>
    <xf numFmtId="0" fontId="3" fillId="0" borderId="1" xfId="0" applyFont="1" applyBorder="1" applyProtection="1">
      <protection hidden="1"/>
    </xf>
    <xf numFmtId="0" fontId="0" fillId="0" borderId="1" xfId="0" applyBorder="1" applyAlignment="1" applyProtection="1">
      <alignment horizontal="center"/>
      <protection hidden="1"/>
    </xf>
    <xf numFmtId="0" fontId="4" fillId="0" borderId="1" xfId="0" applyFont="1" applyBorder="1" applyAlignment="1" applyProtection="1">
      <alignment horizontal="center"/>
      <protection hidden="1"/>
    </xf>
    <xf numFmtId="0" fontId="4" fillId="0" borderId="1" xfId="0" applyFont="1" applyBorder="1" applyAlignment="1" applyProtection="1">
      <alignment horizontal="center" wrapText="1" readingOrder="2"/>
      <protection hidden="1"/>
    </xf>
    <xf numFmtId="0" fontId="4" fillId="0" borderId="1" xfId="0" applyFont="1" applyBorder="1" applyAlignment="1" applyProtection="1">
      <alignment horizontal="center" vertical="center"/>
      <protection hidden="1"/>
    </xf>
    <xf numFmtId="9" fontId="4" fillId="0" borderId="1" xfId="1" applyFont="1" applyBorder="1" applyAlignment="1" applyProtection="1">
      <alignment horizontal="center" readingOrder="1"/>
      <protection hidden="1"/>
    </xf>
    <xf numFmtId="0" fontId="4"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20" fillId="0" borderId="0" xfId="0" applyFont="1" applyAlignment="1" applyProtection="1">
      <alignment horizontal="center"/>
      <protection hidden="1"/>
    </xf>
    <xf numFmtId="0" fontId="20" fillId="0" borderId="1" xfId="0" applyFont="1" applyBorder="1" applyAlignment="1" applyProtection="1">
      <alignment horizontal="center"/>
      <protection hidden="1"/>
    </xf>
    <xf numFmtId="0" fontId="0" fillId="6" borderId="1" xfId="0" applyFill="1" applyBorder="1" applyProtection="1">
      <protection hidden="1"/>
    </xf>
    <xf numFmtId="0" fontId="0" fillId="6" borderId="2" xfId="0" applyFill="1" applyBorder="1" applyProtection="1">
      <protection hidden="1"/>
    </xf>
    <xf numFmtId="0" fontId="0" fillId="6" borderId="1" xfId="0" applyFill="1" applyBorder="1" applyAlignment="1" applyProtection="1">
      <alignment vertical="center"/>
      <protection hidden="1"/>
    </xf>
    <xf numFmtId="0" fontId="4" fillId="0" borderId="1" xfId="0" applyFont="1" applyBorder="1" applyAlignment="1" applyProtection="1">
      <alignment horizontal="center" wrapText="1"/>
      <protection hidden="1"/>
    </xf>
    <xf numFmtId="0" fontId="0" fillId="2" borderId="6" xfId="0" applyFill="1" applyBorder="1" applyProtection="1">
      <protection hidden="1"/>
    </xf>
    <xf numFmtId="0" fontId="21" fillId="0" borderId="0" xfId="0" applyFont="1" applyAlignment="1" applyProtection="1">
      <alignment horizontal="center"/>
      <protection hidden="1"/>
    </xf>
    <xf numFmtId="0" fontId="21" fillId="0" borderId="1" xfId="0" applyFont="1" applyBorder="1" applyAlignment="1" applyProtection="1">
      <alignment horizontal="center"/>
      <protection hidden="1"/>
    </xf>
    <xf numFmtId="0" fontId="0" fillId="2" borderId="0" xfId="0" applyFill="1" applyProtection="1">
      <protection hidden="1"/>
    </xf>
    <xf numFmtId="0" fontId="0" fillId="0" borderId="6" xfId="0" applyBorder="1" applyProtection="1">
      <protection hidden="1"/>
    </xf>
    <xf numFmtId="0" fontId="6" fillId="0" borderId="0" xfId="0" applyFont="1" applyProtection="1">
      <protection hidden="1"/>
    </xf>
    <xf numFmtId="0" fontId="6"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0" fontId="5" fillId="0" borderId="0" xfId="3" applyProtection="1">
      <protection hidden="1"/>
    </xf>
    <xf numFmtId="0" fontId="3" fillId="0" borderId="0" xfId="3" applyFont="1" applyAlignment="1" applyProtection="1">
      <alignment wrapText="1"/>
      <protection hidden="1"/>
    </xf>
    <xf numFmtId="0" fontId="3" fillId="0" borderId="0" xfId="3" applyFont="1" applyAlignment="1" applyProtection="1">
      <alignment horizontal="center" vertical="center" wrapText="1"/>
      <protection hidden="1"/>
    </xf>
    <xf numFmtId="3" fontId="10" fillId="5" borderId="28" xfId="3" applyNumberFormat="1" applyFont="1" applyFill="1" applyBorder="1" applyAlignment="1" applyProtection="1">
      <alignment horizontal="center" vertical="center" wrapText="1"/>
      <protection hidden="1"/>
    </xf>
    <xf numFmtId="3" fontId="10" fillId="5" borderId="28" xfId="4" applyNumberFormat="1" applyFont="1" applyFill="1" applyBorder="1" applyAlignment="1" applyProtection="1">
      <alignment horizontal="center" vertical="center" wrapText="1"/>
      <protection hidden="1"/>
    </xf>
    <xf numFmtId="3" fontId="5" fillId="0" borderId="0" xfId="3" applyNumberFormat="1" applyProtection="1">
      <protection hidden="1"/>
    </xf>
    <xf numFmtId="0" fontId="10" fillId="0" borderId="0" xfId="3" applyFont="1" applyAlignment="1" applyProtection="1">
      <alignment horizontal="center" vertical="center" wrapText="1"/>
      <protection hidden="1"/>
    </xf>
    <xf numFmtId="3" fontId="10" fillId="0" borderId="0" xfId="3" applyNumberFormat="1" applyFont="1" applyAlignment="1" applyProtection="1">
      <alignment horizontal="center" vertical="center" wrapText="1"/>
      <protection hidden="1"/>
    </xf>
    <xf numFmtId="3" fontId="10" fillId="0" borderId="0" xfId="4" applyNumberFormat="1" applyFont="1" applyFill="1" applyBorder="1" applyAlignment="1" applyProtection="1">
      <alignment horizontal="center" vertical="center" wrapText="1"/>
      <protection hidden="1"/>
    </xf>
    <xf numFmtId="3" fontId="17" fillId="0" borderId="0" xfId="3" applyNumberFormat="1" applyFont="1" applyProtection="1">
      <protection hidden="1"/>
    </xf>
    <xf numFmtId="0" fontId="10" fillId="0" borderId="30" xfId="3" applyFont="1" applyBorder="1" applyAlignment="1" applyProtection="1">
      <alignment horizontal="center" vertical="center" wrapText="1"/>
      <protection hidden="1"/>
    </xf>
    <xf numFmtId="3" fontId="10" fillId="0" borderId="31" xfId="3" applyNumberFormat="1" applyFont="1" applyBorder="1" applyAlignment="1" applyProtection="1">
      <alignment horizontal="center" vertical="center" wrapText="1"/>
      <protection hidden="1"/>
    </xf>
    <xf numFmtId="3" fontId="10" fillId="0" borderId="32" xfId="3" applyNumberFormat="1" applyFont="1" applyBorder="1" applyAlignment="1" applyProtection="1">
      <alignment horizontal="center" vertical="center" wrapText="1"/>
      <protection hidden="1"/>
    </xf>
    <xf numFmtId="3" fontId="10" fillId="0" borderId="18" xfId="3" applyNumberFormat="1" applyFont="1" applyBorder="1" applyAlignment="1" applyProtection="1">
      <alignment horizontal="center" vertical="center" wrapText="1"/>
      <protection hidden="1"/>
    </xf>
    <xf numFmtId="3" fontId="10" fillId="0" borderId="20" xfId="3" applyNumberFormat="1" applyFont="1" applyBorder="1" applyAlignment="1" applyProtection="1">
      <alignment horizontal="center" vertical="center" wrapText="1"/>
      <protection hidden="1"/>
    </xf>
    <xf numFmtId="3" fontId="10" fillId="0" borderId="23" xfId="3" applyNumberFormat="1" applyFont="1" applyBorder="1" applyAlignment="1" applyProtection="1">
      <alignment horizontal="center" vertical="center" wrapText="1"/>
      <protection hidden="1"/>
    </xf>
    <xf numFmtId="3" fontId="10" fillId="0" borderId="33" xfId="3" applyNumberFormat="1" applyFont="1" applyBorder="1" applyAlignment="1" applyProtection="1">
      <alignment horizontal="center" vertical="center" wrapText="1"/>
      <protection hidden="1"/>
    </xf>
    <xf numFmtId="3" fontId="10" fillId="0" borderId="34" xfId="3" applyNumberFormat="1" applyFont="1" applyBorder="1" applyAlignment="1" applyProtection="1">
      <alignment horizontal="center" vertical="center" wrapText="1"/>
      <protection hidden="1"/>
    </xf>
    <xf numFmtId="3" fontId="10" fillId="0" borderId="35" xfId="3" applyNumberFormat="1" applyFont="1" applyBorder="1" applyAlignment="1" applyProtection="1">
      <alignment horizontal="center" vertical="center" wrapText="1"/>
      <protection hidden="1"/>
    </xf>
    <xf numFmtId="3" fontId="10" fillId="0" borderId="36" xfId="3" applyNumberFormat="1" applyFont="1" applyBorder="1" applyAlignment="1" applyProtection="1">
      <alignment horizontal="center" vertical="center" wrapText="1"/>
      <protection hidden="1"/>
    </xf>
    <xf numFmtId="3" fontId="10" fillId="0" borderId="37" xfId="3" applyNumberFormat="1" applyFont="1" applyBorder="1" applyAlignment="1" applyProtection="1">
      <alignment horizontal="center" vertical="center" wrapText="1"/>
      <protection hidden="1"/>
    </xf>
    <xf numFmtId="3" fontId="10" fillId="0" borderId="35" xfId="4" applyNumberFormat="1" applyFont="1" applyBorder="1" applyAlignment="1" applyProtection="1">
      <alignment horizontal="center" vertical="center" wrapText="1"/>
      <protection hidden="1"/>
    </xf>
    <xf numFmtId="3" fontId="10" fillId="0" borderId="28" xfId="4" applyNumberFormat="1" applyFont="1" applyBorder="1" applyAlignment="1" applyProtection="1">
      <alignment horizontal="center" vertical="center" wrapText="1"/>
      <protection hidden="1"/>
    </xf>
    <xf numFmtId="0" fontId="10" fillId="0" borderId="18" xfId="3" applyFont="1" applyBorder="1" applyAlignment="1" applyProtection="1">
      <alignment horizontal="center" vertical="center" wrapText="1"/>
      <protection hidden="1"/>
    </xf>
    <xf numFmtId="3" fontId="10" fillId="0" borderId="38" xfId="3" applyNumberFormat="1" applyFont="1" applyBorder="1" applyAlignment="1" applyProtection="1">
      <alignment horizontal="center" vertical="center" wrapText="1"/>
      <protection hidden="1"/>
    </xf>
    <xf numFmtId="3" fontId="10" fillId="0" borderId="39" xfId="3" applyNumberFormat="1" applyFont="1" applyBorder="1" applyAlignment="1" applyProtection="1">
      <alignment horizontal="center" vertical="center" wrapText="1"/>
      <protection hidden="1"/>
    </xf>
    <xf numFmtId="3" fontId="10" fillId="0" borderId="40" xfId="3" applyNumberFormat="1" applyFont="1" applyBorder="1" applyAlignment="1" applyProtection="1">
      <alignment horizontal="center" vertical="center" wrapText="1"/>
      <protection hidden="1"/>
    </xf>
    <xf numFmtId="0" fontId="10" fillId="0" borderId="29" xfId="3" applyFont="1" applyBorder="1" applyAlignment="1" applyProtection="1">
      <alignment horizontal="center" vertical="center" wrapText="1"/>
      <protection hidden="1"/>
    </xf>
    <xf numFmtId="3" fontId="10" fillId="0" borderId="24" xfId="3" applyNumberFormat="1" applyFont="1" applyBorder="1" applyAlignment="1" applyProtection="1">
      <alignment horizontal="center" vertical="center" wrapText="1"/>
      <protection hidden="1"/>
    </xf>
    <xf numFmtId="3" fontId="10" fillId="0" borderId="27" xfId="3" applyNumberFormat="1" applyFont="1" applyBorder="1" applyAlignment="1" applyProtection="1">
      <alignment horizontal="center" vertical="center" wrapText="1"/>
      <protection hidden="1"/>
    </xf>
    <xf numFmtId="3" fontId="10" fillId="0" borderId="26" xfId="3" applyNumberFormat="1" applyFont="1" applyBorder="1" applyAlignment="1" applyProtection="1">
      <alignment horizontal="center" vertical="center" wrapText="1"/>
      <protection hidden="1"/>
    </xf>
    <xf numFmtId="3" fontId="10" fillId="0" borderId="26" xfId="4" applyNumberFormat="1" applyFont="1" applyBorder="1" applyAlignment="1" applyProtection="1">
      <alignment horizontal="center" vertical="center" wrapText="1"/>
      <protection hidden="1"/>
    </xf>
    <xf numFmtId="3" fontId="11" fillId="0" borderId="0" xfId="3" applyNumberFormat="1" applyFont="1" applyProtection="1">
      <protection hidden="1"/>
    </xf>
    <xf numFmtId="0" fontId="10" fillId="0" borderId="42" xfId="3" applyFont="1" applyBorder="1" applyAlignment="1" applyProtection="1">
      <alignment horizontal="center" vertical="center" wrapText="1"/>
      <protection hidden="1"/>
    </xf>
    <xf numFmtId="3" fontId="10" fillId="0" borderId="29" xfId="3" applyNumberFormat="1" applyFont="1" applyBorder="1" applyAlignment="1" applyProtection="1">
      <alignment horizontal="center" vertical="center" wrapText="1"/>
      <protection hidden="1"/>
    </xf>
    <xf numFmtId="0" fontId="25" fillId="0" borderId="0" xfId="3" applyFont="1" applyAlignment="1" applyProtection="1">
      <alignment wrapText="1"/>
      <protection hidden="1"/>
    </xf>
    <xf numFmtId="3" fontId="10" fillId="0" borderId="25" xfId="3" applyNumberFormat="1" applyFont="1" applyBorder="1" applyAlignment="1" applyProtection="1">
      <alignment horizontal="center" vertical="center" wrapText="1"/>
      <protection hidden="1"/>
    </xf>
    <xf numFmtId="3" fontId="10" fillId="0" borderId="43" xfId="3" applyNumberFormat="1" applyFont="1" applyBorder="1" applyAlignment="1" applyProtection="1">
      <alignment horizontal="center" vertical="center" wrapText="1"/>
      <protection hidden="1"/>
    </xf>
    <xf numFmtId="3" fontId="8" fillId="5" borderId="28" xfId="3" applyNumberFormat="1" applyFont="1" applyFill="1" applyBorder="1" applyAlignment="1" applyProtection="1">
      <alignment horizontal="center" vertical="center" wrapText="1"/>
      <protection hidden="1"/>
    </xf>
    <xf numFmtId="3" fontId="8" fillId="5" borderId="28" xfId="4" applyNumberFormat="1" applyFont="1" applyFill="1" applyBorder="1" applyAlignment="1" applyProtection="1">
      <alignment horizontal="center" vertical="center" wrapText="1"/>
      <protection hidden="1"/>
    </xf>
    <xf numFmtId="0" fontId="15" fillId="0" borderId="0" xfId="3" applyFont="1" applyAlignment="1" applyProtection="1">
      <alignment horizontal="center" vertical="center" wrapText="1"/>
      <protection hidden="1"/>
    </xf>
    <xf numFmtId="3" fontId="15" fillId="0" borderId="0" xfId="3" applyNumberFormat="1" applyFont="1" applyAlignment="1" applyProtection="1">
      <alignment horizontal="center" vertical="center" wrapText="1"/>
      <protection hidden="1"/>
    </xf>
    <xf numFmtId="3" fontId="8" fillId="0" borderId="0" xfId="3" applyNumberFormat="1" applyFont="1" applyAlignment="1" applyProtection="1">
      <alignment horizontal="center" vertical="center" wrapText="1"/>
      <protection hidden="1"/>
    </xf>
    <xf numFmtId="3" fontId="8" fillId="0" borderId="0" xfId="4" applyNumberFormat="1" applyFont="1" applyFill="1" applyBorder="1" applyAlignment="1" applyProtection="1">
      <alignment horizontal="center" vertical="center" wrapText="1"/>
      <protection hidden="1"/>
    </xf>
    <xf numFmtId="0" fontId="10" fillId="0" borderId="35" xfId="3" applyFont="1" applyBorder="1" applyAlignment="1" applyProtection="1">
      <alignment horizontal="center" vertical="center" wrapText="1"/>
      <protection hidden="1"/>
    </xf>
    <xf numFmtId="3" fontId="10" fillId="0" borderId="28" xfId="3" applyNumberFormat="1" applyFont="1" applyBorder="1" applyAlignment="1" applyProtection="1">
      <alignment horizontal="center" vertical="center" wrapText="1"/>
      <protection hidden="1"/>
    </xf>
    <xf numFmtId="0" fontId="10" fillId="0" borderId="38" xfId="3" applyFont="1" applyBorder="1" applyAlignment="1" applyProtection="1">
      <alignment horizontal="center" vertical="center" wrapText="1"/>
      <protection hidden="1"/>
    </xf>
    <xf numFmtId="3" fontId="10" fillId="0" borderId="38" xfId="4" applyNumberFormat="1" applyFont="1" applyBorder="1" applyAlignment="1" applyProtection="1">
      <alignment horizontal="center" vertical="center" wrapText="1"/>
      <protection hidden="1"/>
    </xf>
    <xf numFmtId="0" fontId="10" fillId="0" borderId="27" xfId="3" applyFont="1" applyBorder="1" applyAlignment="1" applyProtection="1">
      <alignment horizontal="center" vertical="center" wrapText="1"/>
      <protection hidden="1"/>
    </xf>
    <xf numFmtId="3" fontId="10" fillId="0" borderId="44" xfId="3" applyNumberFormat="1" applyFont="1" applyBorder="1" applyAlignment="1" applyProtection="1">
      <alignment horizontal="center" vertical="center" wrapText="1"/>
      <protection hidden="1"/>
    </xf>
    <xf numFmtId="0" fontId="10" fillId="0" borderId="24" xfId="3" applyFont="1" applyBorder="1" applyAlignment="1" applyProtection="1">
      <alignment horizontal="center" vertical="center" wrapText="1"/>
      <protection hidden="1"/>
    </xf>
    <xf numFmtId="3" fontId="10" fillId="0" borderId="45" xfId="3" applyNumberFormat="1" applyFont="1" applyBorder="1" applyAlignment="1" applyProtection="1">
      <alignment horizontal="center" vertical="center" wrapText="1"/>
      <protection hidden="1"/>
    </xf>
    <xf numFmtId="3" fontId="14" fillId="0" borderId="0" xfId="3" applyNumberFormat="1" applyFont="1" applyProtection="1">
      <protection hidden="1"/>
    </xf>
    <xf numFmtId="0" fontId="9" fillId="0" borderId="0" xfId="3" applyFont="1" applyAlignment="1" applyProtection="1">
      <alignment horizontal="center" vertical="center" wrapText="1"/>
      <protection hidden="1"/>
    </xf>
    <xf numFmtId="3" fontId="9" fillId="0" borderId="0" xfId="3" applyNumberFormat="1" applyFont="1" applyAlignment="1" applyProtection="1">
      <alignment horizontal="center" vertical="center" wrapText="1"/>
      <protection hidden="1"/>
    </xf>
    <xf numFmtId="3" fontId="8" fillId="8" borderId="28" xfId="3" applyNumberFormat="1" applyFont="1" applyFill="1" applyBorder="1" applyAlignment="1" applyProtection="1">
      <alignment horizontal="center" vertical="center" wrapText="1"/>
      <protection hidden="1"/>
    </xf>
    <xf numFmtId="0" fontId="5" fillId="0" borderId="0" xfId="3" applyAlignment="1" applyProtection="1">
      <alignment horizontal="center"/>
      <protection hidden="1"/>
    </xf>
    <xf numFmtId="0" fontId="3" fillId="0" borderId="0" xfId="3" applyFont="1" applyAlignment="1" applyProtection="1">
      <alignment horizontal="center" wrapText="1"/>
      <protection hidden="1"/>
    </xf>
    <xf numFmtId="0" fontId="19" fillId="0" borderId="0" xfId="3" applyFont="1" applyProtection="1">
      <protection hidden="1"/>
    </xf>
    <xf numFmtId="3" fontId="6" fillId="0" borderId="0" xfId="3" applyNumberFormat="1" applyFont="1" applyProtection="1">
      <protection hidden="1"/>
    </xf>
    <xf numFmtId="0" fontId="17" fillId="0" borderId="0" xfId="3" applyFont="1" applyAlignment="1" applyProtection="1">
      <alignment horizontal="center"/>
      <protection hidden="1"/>
    </xf>
    <xf numFmtId="3" fontId="17" fillId="0" borderId="0" xfId="3" applyNumberFormat="1" applyFont="1" applyAlignment="1" applyProtection="1">
      <alignment horizontal="center"/>
      <protection hidden="1"/>
    </xf>
    <xf numFmtId="0" fontId="5" fillId="0" borderId="15" xfId="3" applyBorder="1" applyProtection="1">
      <protection hidden="1"/>
    </xf>
    <xf numFmtId="3" fontId="10" fillId="5" borderId="46" xfId="3" applyNumberFormat="1" applyFont="1" applyFill="1" applyBorder="1" applyAlignment="1" applyProtection="1">
      <alignment horizontal="center" vertical="center" wrapText="1"/>
      <protection hidden="1"/>
    </xf>
    <xf numFmtId="3" fontId="8" fillId="5" borderId="46" xfId="3" applyNumberFormat="1" applyFont="1" applyFill="1" applyBorder="1" applyAlignment="1" applyProtection="1">
      <alignment horizontal="center" vertical="center" wrapText="1"/>
      <protection hidden="1"/>
    </xf>
    <xf numFmtId="3" fontId="10" fillId="0" borderId="47" xfId="3" applyNumberFormat="1" applyFont="1" applyBorder="1" applyAlignment="1" applyProtection="1">
      <alignment horizontal="center" vertical="center" wrapText="1"/>
      <protection hidden="1"/>
    </xf>
    <xf numFmtId="3" fontId="10" fillId="0" borderId="48" xfId="3" applyNumberFormat="1" applyFont="1" applyBorder="1" applyAlignment="1" applyProtection="1">
      <alignment horizontal="center" vertical="center" wrapText="1"/>
      <protection hidden="1"/>
    </xf>
    <xf numFmtId="3" fontId="8" fillId="9" borderId="28" xfId="3" applyNumberFormat="1" applyFont="1" applyFill="1" applyBorder="1" applyAlignment="1" applyProtection="1">
      <alignment horizontal="center" vertical="center" wrapText="1"/>
      <protection hidden="1"/>
    </xf>
    <xf numFmtId="3" fontId="8" fillId="9" borderId="28" xfId="4" applyNumberFormat="1" applyFont="1" applyFill="1" applyBorder="1" applyAlignment="1" applyProtection="1">
      <alignment horizontal="center" vertical="center" wrapText="1"/>
      <protection hidden="1"/>
    </xf>
    <xf numFmtId="0" fontId="4" fillId="0" borderId="4" xfId="0" applyFont="1" applyBorder="1" applyAlignment="1" applyProtection="1">
      <alignment horizontal="center" wrapText="1"/>
      <protection hidden="1"/>
    </xf>
    <xf numFmtId="0" fontId="4" fillId="0" borderId="0" xfId="0" applyFont="1" applyAlignment="1" applyProtection="1">
      <alignment horizontal="center" wrapText="1"/>
      <protection hidden="1"/>
    </xf>
    <xf numFmtId="0" fontId="28" fillId="2" borderId="2" xfId="0" applyFont="1" applyFill="1" applyBorder="1" applyAlignment="1">
      <alignment horizontal="center" vertical="center"/>
    </xf>
    <xf numFmtId="3" fontId="10" fillId="5" borderId="36" xfId="4" applyNumberFormat="1" applyFont="1" applyFill="1" applyBorder="1" applyAlignment="1" applyProtection="1">
      <alignment horizontal="center" vertical="center" wrapText="1"/>
      <protection hidden="1"/>
    </xf>
    <xf numFmtId="3" fontId="10" fillId="0" borderId="36" xfId="4" applyNumberFormat="1" applyFont="1" applyBorder="1" applyAlignment="1" applyProtection="1">
      <alignment horizontal="center" vertical="center" wrapText="1"/>
      <protection hidden="1"/>
    </xf>
    <xf numFmtId="3" fontId="8" fillId="5" borderId="36" xfId="4" applyNumberFormat="1" applyFont="1" applyFill="1" applyBorder="1" applyAlignment="1" applyProtection="1">
      <alignment horizontal="center" vertical="center" wrapText="1"/>
      <protection hidden="1"/>
    </xf>
    <xf numFmtId="3" fontId="8" fillId="5" borderId="36" xfId="3" applyNumberFormat="1" applyFont="1" applyFill="1" applyBorder="1" applyAlignment="1" applyProtection="1">
      <alignment horizontal="center" vertical="center" wrapText="1"/>
      <protection hidden="1"/>
    </xf>
    <xf numFmtId="3" fontId="8" fillId="9" borderId="36" xfId="4" applyNumberFormat="1" applyFont="1" applyFill="1" applyBorder="1" applyAlignment="1" applyProtection="1">
      <alignment horizontal="center" vertical="center" wrapText="1"/>
      <protection hidden="1"/>
    </xf>
    <xf numFmtId="0" fontId="9" fillId="3" borderId="6" xfId="3" applyFont="1" applyFill="1" applyBorder="1" applyAlignment="1" applyProtection="1">
      <alignment horizontal="center" vertical="center" wrapText="1"/>
      <protection hidden="1"/>
    </xf>
    <xf numFmtId="3" fontId="10" fillId="5" borderId="53" xfId="4" applyNumberFormat="1" applyFont="1" applyFill="1" applyBorder="1" applyAlignment="1" applyProtection="1">
      <alignment horizontal="center" vertical="center" wrapText="1"/>
      <protection hidden="1"/>
    </xf>
    <xf numFmtId="0" fontId="0" fillId="0" borderId="10" xfId="0" applyBorder="1" applyAlignment="1" applyProtection="1">
      <alignment vertical="center"/>
      <protection hidden="1"/>
    </xf>
    <xf numFmtId="0" fontId="0" fillId="0" borderId="2" xfId="0" applyBorder="1" applyAlignment="1" applyProtection="1">
      <alignment vertical="center"/>
      <protection hidden="1"/>
    </xf>
    <xf numFmtId="0" fontId="9" fillId="3" borderId="20" xfId="3" applyFont="1" applyFill="1" applyBorder="1" applyAlignment="1" applyProtection="1">
      <alignment horizontal="center" vertical="center" wrapText="1"/>
      <protection hidden="1"/>
    </xf>
    <xf numFmtId="0" fontId="9" fillId="3" borderId="21" xfId="3" applyFont="1" applyFill="1" applyBorder="1" applyAlignment="1" applyProtection="1">
      <alignment horizontal="center" vertical="center" wrapText="1"/>
      <protection hidden="1"/>
    </xf>
    <xf numFmtId="0" fontId="0" fillId="0" borderId="6" xfId="0" applyBorder="1" applyAlignment="1" applyProtection="1">
      <alignment horizontal="center"/>
      <protection hidden="1"/>
    </xf>
    <xf numFmtId="3" fontId="10" fillId="0" borderId="54" xfId="3" applyNumberFormat="1" applyFont="1" applyBorder="1" applyAlignment="1" applyProtection="1">
      <alignment horizontal="center" vertical="center" wrapText="1"/>
      <protection hidden="1"/>
    </xf>
    <xf numFmtId="0" fontId="9" fillId="3" borderId="18" xfId="3" applyFont="1" applyFill="1" applyBorder="1" applyAlignment="1" applyProtection="1">
      <alignment horizontal="center" vertical="center" wrapText="1"/>
      <protection hidden="1"/>
    </xf>
    <xf numFmtId="3" fontId="10" fillId="5" borderId="46" xfId="4" applyNumberFormat="1" applyFont="1" applyFill="1" applyBorder="1" applyAlignment="1" applyProtection="1">
      <alignment horizontal="center" vertical="center" wrapText="1"/>
      <protection hidden="1"/>
    </xf>
    <xf numFmtId="0" fontId="0" fillId="2" borderId="0" xfId="0" applyFill="1" applyAlignment="1" applyProtection="1">
      <alignment horizontal="center"/>
      <protection hidden="1"/>
    </xf>
    <xf numFmtId="0" fontId="0" fillId="2" borderId="6" xfId="0" applyFill="1" applyBorder="1" applyAlignment="1" applyProtection="1">
      <alignment horizontal="center"/>
      <protection hidden="1"/>
    </xf>
    <xf numFmtId="0" fontId="0" fillId="2" borderId="1" xfId="0" applyFill="1" applyBorder="1" applyAlignment="1" applyProtection="1">
      <alignment horizontal="center"/>
      <protection hidden="1"/>
    </xf>
    <xf numFmtId="0" fontId="9" fillId="3" borderId="59" xfId="3" applyFont="1" applyFill="1" applyBorder="1" applyAlignment="1" applyProtection="1">
      <alignment horizontal="center" vertical="center" wrapText="1"/>
      <protection hidden="1"/>
    </xf>
    <xf numFmtId="0" fontId="9" fillId="3" borderId="39" xfId="3" applyFont="1" applyFill="1" applyBorder="1" applyAlignment="1" applyProtection="1">
      <alignment horizontal="center" vertical="center" wrapText="1"/>
      <protection hidden="1"/>
    </xf>
    <xf numFmtId="0" fontId="15" fillId="0" borderId="0" xfId="0" quotePrefix="1" applyFont="1" applyAlignment="1" applyProtection="1">
      <alignment vertical="center"/>
      <protection hidden="1"/>
    </xf>
    <xf numFmtId="3" fontId="10" fillId="0" borderId="49" xfId="3" applyNumberFormat="1" applyFont="1" applyBorder="1" applyAlignment="1" applyProtection="1">
      <alignment horizontal="center" vertical="center" wrapText="1"/>
      <protection hidden="1"/>
    </xf>
    <xf numFmtId="3" fontId="10" fillId="0" borderId="61" xfId="3" applyNumberFormat="1" applyFont="1" applyBorder="1" applyAlignment="1" applyProtection="1">
      <alignment horizontal="center" vertical="center" wrapText="1"/>
      <protection hidden="1"/>
    </xf>
    <xf numFmtId="3" fontId="8" fillId="5" borderId="35" xfId="3" applyNumberFormat="1" applyFont="1" applyFill="1" applyBorder="1" applyAlignment="1" applyProtection="1">
      <alignment horizontal="center" vertical="center" wrapText="1"/>
      <protection hidden="1"/>
    </xf>
    <xf numFmtId="3" fontId="8" fillId="5" borderId="62" xfId="3" applyNumberFormat="1" applyFont="1" applyFill="1" applyBorder="1" applyAlignment="1" applyProtection="1">
      <alignment horizontal="center" vertical="center" wrapText="1"/>
      <protection hidden="1"/>
    </xf>
    <xf numFmtId="3" fontId="8" fillId="5" borderId="63" xfId="3" applyNumberFormat="1" applyFont="1" applyFill="1" applyBorder="1" applyAlignment="1" applyProtection="1">
      <alignment horizontal="center" vertical="center" wrapText="1"/>
      <protection hidden="1"/>
    </xf>
    <xf numFmtId="0" fontId="10" fillId="0" borderId="35" xfId="3" quotePrefix="1" applyFont="1" applyBorder="1" applyAlignment="1" applyProtection="1">
      <alignment horizontal="center" vertical="center" wrapText="1"/>
      <protection hidden="1"/>
    </xf>
    <xf numFmtId="0" fontId="10" fillId="0" borderId="38" xfId="3" quotePrefix="1" applyFont="1" applyBorder="1" applyAlignment="1" applyProtection="1">
      <alignment horizontal="center" vertical="center" wrapText="1"/>
      <protection hidden="1"/>
    </xf>
    <xf numFmtId="0" fontId="10" fillId="0" borderId="40" xfId="3" quotePrefix="1" applyFont="1" applyBorder="1" applyAlignment="1" applyProtection="1">
      <alignment horizontal="center" vertical="center" wrapText="1"/>
      <protection hidden="1"/>
    </xf>
    <xf numFmtId="1" fontId="0" fillId="0" borderId="0" xfId="0" applyNumberFormat="1" applyProtection="1">
      <protection hidden="1"/>
    </xf>
    <xf numFmtId="0" fontId="0" fillId="0" borderId="0" xfId="0" applyAlignment="1" applyProtection="1">
      <alignment horizontal="center" vertical="center"/>
      <protection hidden="1"/>
    </xf>
    <xf numFmtId="0" fontId="0" fillId="0" borderId="6" xfId="0"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5" fillId="2" borderId="19" xfId="3" applyFill="1" applyBorder="1" applyAlignment="1" applyProtection="1">
      <alignment horizontal="center"/>
      <protection hidden="1"/>
    </xf>
    <xf numFmtId="0" fontId="5" fillId="2" borderId="0" xfId="3" applyFill="1" applyAlignment="1" applyProtection="1">
      <alignment horizontal="center"/>
      <protection hidden="1"/>
    </xf>
    <xf numFmtId="0" fontId="5" fillId="2" borderId="9" xfId="3" applyFill="1" applyBorder="1" applyAlignment="1" applyProtection="1">
      <alignment horizontal="center"/>
      <protection hidden="1"/>
    </xf>
    <xf numFmtId="3" fontId="5" fillId="0" borderId="0" xfId="3" applyNumberFormat="1" applyAlignment="1" applyProtection="1">
      <alignment horizontal="center"/>
      <protection hidden="1"/>
    </xf>
    <xf numFmtId="3" fontId="34" fillId="0" borderId="0" xfId="0" quotePrefix="1" applyNumberFormat="1" applyFont="1" applyAlignment="1" applyProtection="1">
      <alignment horizontal="center" vertical="center" wrapText="1"/>
      <protection hidden="1"/>
    </xf>
    <xf numFmtId="3" fontId="36" fillId="0" borderId="0" xfId="0" applyNumberFormat="1" applyFont="1" applyProtection="1">
      <protection hidden="1"/>
    </xf>
    <xf numFmtId="1" fontId="36" fillId="0" borderId="0" xfId="0" applyNumberFormat="1" applyFont="1" applyProtection="1">
      <protection hidden="1"/>
    </xf>
    <xf numFmtId="0" fontId="38" fillId="3" borderId="1" xfId="0" applyFont="1" applyFill="1" applyBorder="1" applyAlignment="1" applyProtection="1">
      <alignment horizontal="center" vertical="center" wrapText="1" readingOrder="2"/>
      <protection hidden="1"/>
    </xf>
    <xf numFmtId="0" fontId="38" fillId="3" borderId="5" xfId="0" applyFont="1" applyFill="1" applyBorder="1" applyAlignment="1" applyProtection="1">
      <alignment horizontal="center" vertical="center" wrapText="1" readingOrder="2"/>
      <protection hidden="1"/>
    </xf>
    <xf numFmtId="3" fontId="34" fillId="0" borderId="0" xfId="0" applyNumberFormat="1" applyFont="1" applyProtection="1">
      <protection hidden="1"/>
    </xf>
    <xf numFmtId="1" fontId="34" fillId="0" borderId="0" xfId="0" applyNumberFormat="1" applyFont="1" applyProtection="1">
      <protection hidden="1"/>
    </xf>
    <xf numFmtId="0" fontId="38" fillId="3" borderId="1" xfId="0" quotePrefix="1" applyFont="1" applyFill="1" applyBorder="1" applyAlignment="1" applyProtection="1">
      <alignment horizontal="center" vertical="center" wrapText="1" readingOrder="2"/>
      <protection hidden="1"/>
    </xf>
    <xf numFmtId="3" fontId="36" fillId="0" borderId="0" xfId="0" applyNumberFormat="1" applyFont="1" applyAlignment="1" applyProtection="1">
      <alignment vertical="center"/>
      <protection hidden="1"/>
    </xf>
    <xf numFmtId="0" fontId="36" fillId="0" borderId="0" xfId="0" applyFont="1" applyAlignment="1" applyProtection="1">
      <alignment vertical="center"/>
      <protection hidden="1"/>
    </xf>
    <xf numFmtId="3" fontId="28" fillId="0" borderId="0" xfId="0" applyNumberFormat="1" applyFont="1" applyProtection="1">
      <protection hidden="1"/>
    </xf>
    <xf numFmtId="3" fontId="46" fillId="0" borderId="0" xfId="0" applyNumberFormat="1" applyFont="1" applyProtection="1">
      <protection hidden="1"/>
    </xf>
    <xf numFmtId="0" fontId="36" fillId="0" borderId="0" xfId="0" applyFont="1" applyProtection="1">
      <protection hidden="1"/>
    </xf>
    <xf numFmtId="0" fontId="28" fillId="0" borderId="1" xfId="0" applyFont="1" applyBorder="1" applyAlignment="1" applyProtection="1">
      <alignment horizontal="center" vertical="center"/>
      <protection hidden="1"/>
    </xf>
    <xf numFmtId="0" fontId="41" fillId="0" borderId="1" xfId="0" quotePrefix="1" applyFont="1" applyBorder="1" applyAlignment="1" applyProtection="1">
      <alignment horizontal="center" vertical="center" wrapText="1" readingOrder="2"/>
      <protection hidden="1"/>
    </xf>
    <xf numFmtId="0" fontId="42" fillId="0" borderId="1" xfId="0" applyFont="1" applyBorder="1" applyAlignment="1" applyProtection="1">
      <alignment horizontal="center" vertical="center" wrapText="1" readingOrder="2"/>
      <protection hidden="1"/>
    </xf>
    <xf numFmtId="0" fontId="42" fillId="0" borderId="5" xfId="0" applyFont="1" applyBorder="1" applyAlignment="1" applyProtection="1">
      <alignment horizontal="center" vertical="center" wrapText="1" readingOrder="2"/>
      <protection hidden="1"/>
    </xf>
    <xf numFmtId="0" fontId="28" fillId="0" borderId="1" xfId="0" applyFont="1" applyBorder="1" applyAlignment="1" applyProtection="1">
      <alignment horizontal="center" vertical="center" wrapText="1" readingOrder="2"/>
      <protection hidden="1"/>
    </xf>
    <xf numFmtId="9" fontId="28" fillId="0" borderId="1" xfId="1" applyFont="1" applyFill="1" applyBorder="1" applyAlignment="1" applyProtection="1">
      <alignment horizontal="center" vertical="center" wrapText="1" readingOrder="1"/>
      <protection hidden="1"/>
    </xf>
    <xf numFmtId="0" fontId="36" fillId="0" borderId="1" xfId="0" applyFont="1" applyBorder="1" applyProtection="1">
      <protection hidden="1"/>
    </xf>
    <xf numFmtId="9" fontId="28" fillId="0" borderId="1" xfId="1" quotePrefix="1" applyFont="1" applyFill="1" applyBorder="1" applyAlignment="1" applyProtection="1">
      <alignment horizontal="center" vertical="center" wrapText="1" readingOrder="2"/>
      <protection hidden="1"/>
    </xf>
    <xf numFmtId="0" fontId="28" fillId="0" borderId="1" xfId="0" applyFont="1" applyBorder="1" applyAlignment="1">
      <alignment horizontal="center" vertical="center" wrapText="1" readingOrder="2"/>
    </xf>
    <xf numFmtId="0" fontId="41" fillId="0" borderId="1" xfId="0" applyFont="1" applyBorder="1" applyAlignment="1">
      <alignment horizontal="center" vertical="center" wrapText="1" readingOrder="2"/>
    </xf>
    <xf numFmtId="3" fontId="28" fillId="0" borderId="1" xfId="0" applyNumberFormat="1" applyFont="1" applyBorder="1" applyAlignment="1">
      <alignment horizontal="center" vertical="center" wrapText="1" readingOrder="1"/>
    </xf>
    <xf numFmtId="0" fontId="28" fillId="0" borderId="2" xfId="0" applyFont="1" applyBorder="1" applyAlignment="1" applyProtection="1">
      <alignment horizontal="center" vertical="center"/>
      <protection hidden="1"/>
    </xf>
    <xf numFmtId="9" fontId="40" fillId="0" borderId="0" xfId="0" applyNumberFormat="1" applyFont="1" applyAlignment="1" applyProtection="1">
      <alignment horizontal="center" vertical="center"/>
      <protection hidden="1"/>
    </xf>
    <xf numFmtId="0" fontId="41" fillId="0" borderId="1" xfId="0" applyFont="1" applyBorder="1" applyAlignment="1" applyProtection="1">
      <alignment horizontal="center" vertical="center" wrapText="1" readingOrder="1"/>
      <protection hidden="1"/>
    </xf>
    <xf numFmtId="0" fontId="28" fillId="0" borderId="1" xfId="0" quotePrefix="1" applyFont="1" applyBorder="1" applyAlignment="1" applyProtection="1">
      <alignment horizontal="center" vertical="center" wrapText="1" readingOrder="2"/>
      <protection hidden="1"/>
    </xf>
    <xf numFmtId="3" fontId="42" fillId="0" borderId="6" xfId="0" applyNumberFormat="1" applyFont="1" applyBorder="1" applyAlignment="1" applyProtection="1">
      <alignment horizontal="center" vertical="center" wrapText="1" readingOrder="1"/>
      <protection hidden="1"/>
    </xf>
    <xf numFmtId="3" fontId="42" fillId="0" borderId="1" xfId="0" applyNumberFormat="1" applyFont="1" applyBorder="1" applyAlignment="1" applyProtection="1">
      <alignment horizontal="center" vertical="center" wrapText="1" readingOrder="1"/>
      <protection hidden="1"/>
    </xf>
    <xf numFmtId="0" fontId="41" fillId="0" borderId="7" xfId="0" quotePrefix="1" applyFont="1" applyBorder="1" applyAlignment="1" applyProtection="1">
      <alignment horizontal="center" vertical="center" wrapText="1" readingOrder="2"/>
      <protection hidden="1"/>
    </xf>
    <xf numFmtId="0" fontId="47" fillId="0" borderId="1" xfId="0" quotePrefix="1" applyFont="1" applyBorder="1" applyAlignment="1">
      <alignment horizontal="center" vertical="center" wrapText="1" readingOrder="2"/>
    </xf>
    <xf numFmtId="0" fontId="28" fillId="0" borderId="7" xfId="0" quotePrefix="1" applyFont="1" applyBorder="1" applyAlignment="1" applyProtection="1">
      <alignment horizontal="center" vertical="center" wrapText="1" readingOrder="2"/>
      <protection hidden="1"/>
    </xf>
    <xf numFmtId="0" fontId="42" fillId="0" borderId="7" xfId="0" applyFont="1" applyBorder="1" applyAlignment="1" applyProtection="1">
      <alignment horizontal="center" vertical="center" wrapText="1" readingOrder="2"/>
      <protection hidden="1"/>
    </xf>
    <xf numFmtId="0" fontId="48" fillId="0" borderId="1" xfId="0" quotePrefix="1" applyFont="1" applyBorder="1" applyAlignment="1">
      <alignment horizontal="center" vertical="center" wrapText="1"/>
    </xf>
    <xf numFmtId="3" fontId="28" fillId="0" borderId="1" xfId="0" applyNumberFormat="1" applyFont="1" applyBorder="1" applyAlignment="1" applyProtection="1">
      <alignment horizontal="center" vertical="center" wrapText="1" readingOrder="1"/>
      <protection hidden="1"/>
    </xf>
    <xf numFmtId="0" fontId="28" fillId="0" borderId="5" xfId="0" applyFont="1" applyBorder="1" applyAlignment="1" applyProtection="1">
      <alignment horizontal="center" vertical="center" wrapText="1" readingOrder="2"/>
      <protection hidden="1"/>
    </xf>
    <xf numFmtId="0" fontId="42" fillId="0" borderId="1" xfId="0" quotePrefix="1" applyFont="1" applyBorder="1" applyAlignment="1" applyProtection="1">
      <alignment horizontal="center" vertical="center" wrapText="1" readingOrder="2"/>
      <protection hidden="1"/>
    </xf>
    <xf numFmtId="0" fontId="28" fillId="0" borderId="6" xfId="0" applyFont="1" applyBorder="1" applyAlignment="1" applyProtection="1">
      <alignment horizontal="center" vertical="center" wrapText="1" readingOrder="2"/>
      <protection hidden="1"/>
    </xf>
    <xf numFmtId="0" fontId="49" fillId="0" borderId="1" xfId="0" applyFont="1" applyBorder="1" applyAlignment="1">
      <alignment horizontal="center" vertical="center" readingOrder="2"/>
    </xf>
    <xf numFmtId="0" fontId="49" fillId="0" borderId="1" xfId="0" applyFont="1" applyBorder="1" applyAlignment="1">
      <alignment horizontal="center" vertical="center" wrapText="1" readingOrder="2"/>
    </xf>
    <xf numFmtId="0" fontId="28" fillId="0" borderId="2" xfId="0" applyFont="1" applyBorder="1" applyAlignment="1" applyProtection="1">
      <alignment horizontal="center" vertical="center" wrapText="1" readingOrder="1"/>
      <protection hidden="1"/>
    </xf>
    <xf numFmtId="0" fontId="41" fillId="0" borderId="2" xfId="0" applyFont="1" applyBorder="1" applyAlignment="1" applyProtection="1">
      <alignment horizontal="center" vertical="center" wrapText="1" readingOrder="2"/>
      <protection hidden="1"/>
    </xf>
    <xf numFmtId="0" fontId="41" fillId="0" borderId="60" xfId="0" applyFont="1" applyBorder="1" applyAlignment="1" applyProtection="1">
      <alignment horizontal="center" vertical="center" wrapText="1" readingOrder="2"/>
      <protection hidden="1"/>
    </xf>
    <xf numFmtId="0" fontId="41" fillId="0" borderId="17" xfId="0" applyFont="1" applyBorder="1" applyAlignment="1" applyProtection="1">
      <alignment horizontal="center" vertical="center" wrapText="1" readingOrder="2"/>
      <protection hidden="1"/>
    </xf>
    <xf numFmtId="0" fontId="41" fillId="0" borderId="5" xfId="0" applyFont="1" applyBorder="1" applyAlignment="1" applyProtection="1">
      <alignment horizontal="center" vertical="center" wrapText="1" readingOrder="2"/>
      <protection hidden="1"/>
    </xf>
    <xf numFmtId="0" fontId="41" fillId="0" borderId="1" xfId="0" applyFont="1" applyBorder="1" applyAlignment="1" applyProtection="1">
      <alignment horizontal="center" vertical="center" wrapText="1" readingOrder="2"/>
      <protection hidden="1"/>
    </xf>
    <xf numFmtId="3" fontId="41" fillId="0" borderId="1" xfId="0" applyNumberFormat="1" applyFont="1" applyBorder="1" applyAlignment="1" applyProtection="1">
      <alignment horizontal="center" vertical="center" wrapText="1" readingOrder="1"/>
      <protection hidden="1"/>
    </xf>
    <xf numFmtId="9" fontId="41" fillId="0" borderId="1" xfId="1" applyFont="1" applyFill="1" applyBorder="1" applyAlignment="1" applyProtection="1">
      <alignment horizontal="center" vertical="center" wrapText="1" readingOrder="1"/>
      <protection hidden="1"/>
    </xf>
    <xf numFmtId="0" fontId="51" fillId="0" borderId="1" xfId="0" applyFont="1" applyBorder="1" applyAlignment="1" applyProtection="1">
      <alignment horizontal="center" vertical="center" wrapText="1" readingOrder="2"/>
      <protection hidden="1"/>
    </xf>
    <xf numFmtId="0" fontId="41" fillId="0" borderId="60" xfId="0" quotePrefix="1" applyFont="1" applyBorder="1" applyAlignment="1" applyProtection="1">
      <alignment horizontal="center" vertical="center" wrapText="1" readingOrder="2"/>
      <protection hidden="1"/>
    </xf>
    <xf numFmtId="0" fontId="28" fillId="0" borderId="5" xfId="0" quotePrefix="1" applyFont="1" applyBorder="1" applyAlignment="1" applyProtection="1">
      <alignment horizontal="center" vertical="center" wrapText="1" readingOrder="2"/>
      <protection hidden="1"/>
    </xf>
    <xf numFmtId="0" fontId="28" fillId="0" borderId="1" xfId="0" quotePrefix="1" applyFont="1" applyBorder="1" applyAlignment="1">
      <alignment horizontal="center" vertical="center" wrapText="1" readingOrder="2"/>
    </xf>
    <xf numFmtId="3" fontId="28" fillId="0" borderId="5" xfId="0" applyNumberFormat="1" applyFont="1" applyBorder="1" applyAlignment="1">
      <alignment horizontal="center" vertical="center" wrapText="1" readingOrder="1"/>
    </xf>
    <xf numFmtId="0" fontId="28" fillId="0" borderId="7" xfId="0" applyFont="1" applyBorder="1" applyAlignment="1">
      <alignment horizontal="center" vertical="center" wrapText="1" readingOrder="2"/>
    </xf>
    <xf numFmtId="0" fontId="41" fillId="0" borderId="2" xfId="0" quotePrefix="1" applyFont="1" applyBorder="1" applyAlignment="1" applyProtection="1">
      <alignment horizontal="center" vertical="center" wrapText="1" readingOrder="2"/>
      <protection hidden="1"/>
    </xf>
    <xf numFmtId="0" fontId="28" fillId="0" borderId="2" xfId="0" quotePrefix="1" applyFont="1" applyBorder="1" applyAlignment="1" applyProtection="1">
      <alignment horizontal="center" vertical="center" wrapText="1" readingOrder="2"/>
      <protection hidden="1"/>
    </xf>
    <xf numFmtId="0" fontId="41" fillId="0" borderId="2" xfId="0" applyFont="1" applyBorder="1" applyAlignment="1" applyProtection="1">
      <alignment vertical="center" wrapText="1" readingOrder="2"/>
      <protection hidden="1"/>
    </xf>
    <xf numFmtId="3" fontId="41" fillId="0" borderId="2" xfId="0" applyNumberFormat="1" applyFont="1" applyBorder="1" applyAlignment="1" applyProtection="1">
      <alignment horizontal="center" vertical="center" wrapText="1" readingOrder="1"/>
      <protection hidden="1"/>
    </xf>
    <xf numFmtId="0" fontId="36" fillId="0" borderId="2" xfId="0" applyFont="1" applyBorder="1" applyProtection="1">
      <protection hidden="1"/>
    </xf>
    <xf numFmtId="0" fontId="51" fillId="0" borderId="2" xfId="0" applyFont="1" applyBorder="1" applyAlignment="1" applyProtection="1">
      <alignment horizontal="center" vertical="center" wrapText="1" readingOrder="2"/>
      <protection hidden="1"/>
    </xf>
    <xf numFmtId="0" fontId="28" fillId="0" borderId="2" xfId="0" applyFont="1" applyBorder="1" applyAlignment="1" applyProtection="1">
      <alignment horizontal="center" vertical="center" wrapText="1" readingOrder="2"/>
      <protection hidden="1"/>
    </xf>
    <xf numFmtId="0" fontId="36" fillId="0" borderId="5" xfId="0" applyFont="1" applyBorder="1" applyProtection="1">
      <protection hidden="1"/>
    </xf>
    <xf numFmtId="0" fontId="41" fillId="0" borderId="10" xfId="0" applyFont="1" applyBorder="1" applyAlignment="1" applyProtection="1">
      <alignment horizontal="center" vertical="center" wrapText="1" readingOrder="2"/>
      <protection hidden="1"/>
    </xf>
    <xf numFmtId="0" fontId="28" fillId="0" borderId="11" xfId="0" applyFont="1" applyBorder="1" applyAlignment="1" applyProtection="1">
      <alignment horizontal="center" vertical="center" wrapText="1" readingOrder="2"/>
      <protection hidden="1"/>
    </xf>
    <xf numFmtId="3" fontId="28" fillId="0" borderId="5" xfId="0" applyNumberFormat="1" applyFont="1" applyBorder="1" applyAlignment="1" applyProtection="1">
      <alignment horizontal="center" vertical="center" wrapText="1" readingOrder="1"/>
      <protection hidden="1"/>
    </xf>
    <xf numFmtId="0" fontId="28" fillId="0" borderId="7" xfId="0" applyFont="1" applyBorder="1" applyAlignment="1" applyProtection="1">
      <alignment horizontal="center" vertical="center" wrapText="1" readingOrder="2"/>
      <protection hidden="1"/>
    </xf>
    <xf numFmtId="0" fontId="41" fillId="0" borderId="11" xfId="0" applyFont="1" applyBorder="1" applyAlignment="1" applyProtection="1">
      <alignment horizontal="center" vertical="center" wrapText="1" readingOrder="2"/>
      <protection hidden="1"/>
    </xf>
    <xf numFmtId="9" fontId="41" fillId="0" borderId="2" xfId="1" applyFont="1" applyFill="1" applyBorder="1" applyAlignment="1" applyProtection="1">
      <alignment horizontal="center" vertical="center" wrapText="1" readingOrder="1"/>
      <protection hidden="1"/>
    </xf>
    <xf numFmtId="0" fontId="28" fillId="0" borderId="6" xfId="0" applyFont="1" applyBorder="1" applyAlignment="1">
      <alignment horizontal="center" vertical="center" wrapText="1" readingOrder="2"/>
    </xf>
    <xf numFmtId="0" fontId="52" fillId="0" borderId="1" xfId="0" applyFont="1" applyBorder="1" applyAlignment="1">
      <alignment horizontal="center" vertical="center" wrapText="1" readingOrder="2"/>
    </xf>
    <xf numFmtId="0" fontId="28" fillId="0" borderId="17" xfId="0" applyFont="1" applyBorder="1" applyAlignment="1" applyProtection="1">
      <alignment horizontal="center" vertical="center" wrapText="1" readingOrder="2"/>
      <protection hidden="1"/>
    </xf>
    <xf numFmtId="0" fontId="28" fillId="0" borderId="16" xfId="0" applyFont="1" applyBorder="1" applyAlignment="1" applyProtection="1">
      <alignment horizontal="center" vertical="center" wrapText="1" readingOrder="2"/>
      <protection hidden="1"/>
    </xf>
    <xf numFmtId="3" fontId="28" fillId="0" borderId="2" xfId="0" applyNumberFormat="1" applyFont="1" applyBorder="1" applyAlignment="1" applyProtection="1">
      <alignment horizontal="center" vertical="center" wrapText="1" readingOrder="1"/>
      <protection hidden="1"/>
    </xf>
    <xf numFmtId="9" fontId="28" fillId="0" borderId="2" xfId="1" applyFont="1" applyFill="1" applyBorder="1" applyAlignment="1" applyProtection="1">
      <alignment horizontal="center" vertical="center" wrapText="1" readingOrder="1"/>
      <protection hidden="1"/>
    </xf>
    <xf numFmtId="0" fontId="53" fillId="0" borderId="2" xfId="0" applyFont="1" applyBorder="1" applyAlignment="1" applyProtection="1">
      <alignment horizontal="center"/>
      <protection hidden="1"/>
    </xf>
    <xf numFmtId="0" fontId="41" fillId="0" borderId="4" xfId="0" applyFont="1" applyBorder="1" applyAlignment="1" applyProtection="1">
      <alignment horizontal="center" vertical="center" wrapText="1" readingOrder="2"/>
      <protection hidden="1"/>
    </xf>
    <xf numFmtId="0" fontId="28" fillId="0" borderId="4" xfId="0" applyFont="1" applyBorder="1" applyAlignment="1" applyProtection="1">
      <alignment horizontal="center" vertical="center" wrapText="1" readingOrder="2"/>
      <protection hidden="1"/>
    </xf>
    <xf numFmtId="0" fontId="41" fillId="0" borderId="8" xfId="0" applyFont="1" applyBorder="1" applyAlignment="1" applyProtection="1">
      <alignment horizontal="center" vertical="center" wrapText="1" readingOrder="2"/>
      <protection hidden="1"/>
    </xf>
    <xf numFmtId="3" fontId="41" fillId="0" borderId="4" xfId="0" applyNumberFormat="1" applyFont="1" applyBorder="1" applyAlignment="1" applyProtection="1">
      <alignment horizontal="center" vertical="center" wrapText="1" readingOrder="1"/>
      <protection hidden="1"/>
    </xf>
    <xf numFmtId="0" fontId="28" fillId="0" borderId="8" xfId="0" applyFont="1" applyBorder="1" applyAlignment="1" applyProtection="1">
      <alignment horizontal="center" vertical="center" wrapText="1" readingOrder="2"/>
      <protection hidden="1"/>
    </xf>
    <xf numFmtId="0" fontId="28" fillId="0" borderId="5" xfId="0" applyFont="1" applyBorder="1" applyAlignment="1">
      <alignment horizontal="center" vertical="center" wrapText="1" readingOrder="2"/>
    </xf>
    <xf numFmtId="0" fontId="28" fillId="0" borderId="7" xfId="0" quotePrefix="1" applyFont="1" applyBorder="1" applyAlignment="1">
      <alignment horizontal="center" vertical="center" wrapText="1" readingOrder="2"/>
    </xf>
    <xf numFmtId="0" fontId="34" fillId="0" borderId="1" xfId="0" quotePrefix="1" applyFont="1" applyBorder="1" applyAlignment="1" applyProtection="1">
      <alignment horizontal="center" vertical="center" wrapText="1" readingOrder="2"/>
      <protection hidden="1"/>
    </xf>
    <xf numFmtId="0" fontId="34" fillId="0" borderId="1" xfId="0" applyFont="1" applyBorder="1" applyAlignment="1" applyProtection="1">
      <alignment horizontal="center" vertical="center" wrapText="1" readingOrder="2"/>
      <protection hidden="1"/>
    </xf>
    <xf numFmtId="0" fontId="34" fillId="0" borderId="5" xfId="0" applyFont="1" applyBorder="1" applyAlignment="1" applyProtection="1">
      <alignment horizontal="center" vertical="center" wrapText="1" readingOrder="2"/>
      <protection hidden="1"/>
    </xf>
    <xf numFmtId="3" fontId="28" fillId="0" borderId="1" xfId="0" applyNumberFormat="1" applyFont="1" applyBorder="1" applyAlignment="1" applyProtection="1">
      <alignment horizontal="center" vertical="center" readingOrder="1"/>
      <protection hidden="1"/>
    </xf>
    <xf numFmtId="9" fontId="28" fillId="0" borderId="1" xfId="1" applyFont="1" applyFill="1" applyBorder="1" applyAlignment="1" applyProtection="1">
      <alignment horizontal="center" vertical="center" readingOrder="1"/>
      <protection hidden="1"/>
    </xf>
    <xf numFmtId="0" fontId="28" fillId="0" borderId="1" xfId="0" applyFont="1" applyBorder="1" applyAlignment="1" applyProtection="1">
      <alignment horizontal="center" vertical="center" wrapText="1"/>
      <protection hidden="1"/>
    </xf>
    <xf numFmtId="0" fontId="42" fillId="0" borderId="2" xfId="0" applyFont="1" applyBorder="1" applyAlignment="1">
      <alignment horizontal="center" vertical="center" wrapText="1" readingOrder="2"/>
    </xf>
    <xf numFmtId="0" fontId="42" fillId="0" borderId="1" xfId="0" applyFont="1" applyBorder="1" applyAlignment="1">
      <alignment horizontal="center" vertical="center" wrapText="1" readingOrder="2"/>
    </xf>
    <xf numFmtId="0" fontId="44" fillId="0" borderId="1" xfId="0" applyFont="1" applyBorder="1" applyAlignment="1" applyProtection="1">
      <alignment horizontal="center" vertical="center"/>
      <protection hidden="1"/>
    </xf>
    <xf numFmtId="0" fontId="41" fillId="0" borderId="1" xfId="0" applyFont="1" applyBorder="1" applyAlignment="1">
      <alignment horizontal="center" vertical="center"/>
    </xf>
    <xf numFmtId="0" fontId="41" fillId="0" borderId="1" xfId="0" applyFont="1" applyBorder="1" applyAlignment="1" applyProtection="1">
      <alignment horizontal="center" vertical="center"/>
      <protection hidden="1"/>
    </xf>
    <xf numFmtId="0" fontId="36" fillId="0" borderId="1" xfId="0" applyFont="1" applyBorder="1" applyAlignment="1" applyProtection="1">
      <alignment horizontal="center" vertical="center"/>
      <protection hidden="1"/>
    </xf>
    <xf numFmtId="0" fontId="41" fillId="0" borderId="5" xfId="0" applyFont="1" applyBorder="1" applyAlignment="1" applyProtection="1">
      <alignment horizontal="center" vertical="center"/>
      <protection hidden="1"/>
    </xf>
    <xf numFmtId="3" fontId="40" fillId="0" borderId="0" xfId="0" applyNumberFormat="1" applyFont="1" applyProtection="1">
      <protection hidden="1"/>
    </xf>
    <xf numFmtId="3" fontId="28" fillId="0" borderId="0" xfId="0" applyNumberFormat="1" applyFont="1" applyAlignment="1" applyProtection="1">
      <alignment horizontal="center" vertical="center"/>
      <protection hidden="1"/>
    </xf>
    <xf numFmtId="0" fontId="28" fillId="0" borderId="1" xfId="0" quotePrefix="1" applyFont="1" applyBorder="1" applyAlignment="1" applyProtection="1">
      <alignment horizontal="center" vertical="center"/>
      <protection hidden="1"/>
    </xf>
    <xf numFmtId="0" fontId="41" fillId="0" borderId="1" xfId="2" quotePrefix="1" applyFont="1" applyBorder="1" applyAlignment="1" applyProtection="1">
      <alignment horizontal="center" vertical="center" wrapText="1" readingOrder="2"/>
    </xf>
    <xf numFmtId="3" fontId="41" fillId="0" borderId="1" xfId="0" applyNumberFormat="1" applyFont="1" applyBorder="1" applyAlignment="1" applyProtection="1">
      <alignment horizontal="center" vertical="center" readingOrder="1"/>
      <protection hidden="1"/>
    </xf>
    <xf numFmtId="0" fontId="54" fillId="0" borderId="1" xfId="0" applyFont="1" applyBorder="1" applyAlignment="1" applyProtection="1">
      <alignment horizontal="center"/>
      <protection hidden="1"/>
    </xf>
    <xf numFmtId="0" fontId="41" fillId="0" borderId="5" xfId="0" quotePrefix="1" applyFont="1" applyBorder="1" applyAlignment="1" applyProtection="1">
      <alignment horizontal="center" vertical="center" wrapText="1" readingOrder="2"/>
      <protection hidden="1"/>
    </xf>
    <xf numFmtId="0" fontId="28" fillId="0" borderId="1" xfId="0" applyFont="1" applyBorder="1" applyAlignment="1">
      <alignment horizontal="center" vertical="center" wrapText="1"/>
    </xf>
    <xf numFmtId="3" fontId="28" fillId="0" borderId="1" xfId="0" applyNumberFormat="1" applyFont="1" applyBorder="1" applyAlignment="1">
      <alignment horizontal="center" vertical="center" wrapText="1"/>
    </xf>
    <xf numFmtId="0" fontId="28" fillId="0" borderId="5" xfId="0" applyFont="1" applyBorder="1" applyAlignment="1">
      <alignment horizontal="center" vertical="center" wrapText="1"/>
    </xf>
    <xf numFmtId="0" fontId="44" fillId="0" borderId="1" xfId="0" applyFont="1" applyBorder="1" applyAlignment="1" applyProtection="1">
      <alignment horizontal="center"/>
      <protection hidden="1"/>
    </xf>
    <xf numFmtId="0" fontId="28" fillId="2" borderId="1" xfId="0" applyFont="1" applyFill="1" applyBorder="1" applyAlignment="1" applyProtection="1">
      <alignment horizontal="center" vertical="center"/>
      <protection hidden="1"/>
    </xf>
    <xf numFmtId="3" fontId="28" fillId="0" borderId="11" xfId="0" applyNumberFormat="1" applyFont="1" applyBorder="1" applyAlignment="1">
      <alignment horizontal="center" vertical="center" wrapText="1" readingOrder="1"/>
    </xf>
    <xf numFmtId="0" fontId="41" fillId="2" borderId="1" xfId="0" applyFont="1" applyFill="1" applyBorder="1" applyAlignment="1" applyProtection="1">
      <alignment horizontal="center" vertical="center" wrapText="1" readingOrder="2"/>
      <protection hidden="1"/>
    </xf>
    <xf numFmtId="0" fontId="28" fillId="2" borderId="1" xfId="0" applyFont="1" applyFill="1" applyBorder="1" applyAlignment="1" applyProtection="1">
      <alignment horizontal="center" vertical="center" wrapText="1" readingOrder="2"/>
      <protection hidden="1"/>
    </xf>
    <xf numFmtId="0" fontId="50" fillId="2" borderId="1" xfId="0" applyFont="1" applyFill="1" applyBorder="1" applyAlignment="1" applyProtection="1">
      <alignment horizontal="center" vertical="center"/>
      <protection hidden="1"/>
    </xf>
    <xf numFmtId="3" fontId="42" fillId="2" borderId="6" xfId="0" applyNumberFormat="1" applyFont="1" applyFill="1" applyBorder="1" applyAlignment="1" applyProtection="1">
      <alignment horizontal="center" vertical="center" wrapText="1" readingOrder="1"/>
      <protection hidden="1"/>
    </xf>
    <xf numFmtId="0" fontId="42" fillId="2" borderId="1" xfId="0" applyFont="1" applyFill="1" applyBorder="1" applyAlignment="1" applyProtection="1">
      <alignment horizontal="center" vertical="center" wrapText="1" readingOrder="2"/>
      <protection hidden="1"/>
    </xf>
    <xf numFmtId="3" fontId="34" fillId="0" borderId="0" xfId="0" applyNumberFormat="1" applyFont="1" applyAlignment="1" applyProtection="1">
      <alignment vertical="center"/>
      <protection hidden="1"/>
    </xf>
    <xf numFmtId="0" fontId="56" fillId="0" borderId="1" xfId="0" applyFont="1" applyBorder="1" applyAlignment="1">
      <alignment horizontal="center" vertical="center" wrapText="1" readingOrder="2"/>
    </xf>
    <xf numFmtId="0" fontId="38" fillId="0" borderId="1" xfId="0" applyFont="1" applyBorder="1" applyAlignment="1" applyProtection="1">
      <alignment horizontal="center" vertical="center" wrapText="1" readingOrder="2"/>
      <protection hidden="1"/>
    </xf>
    <xf numFmtId="0" fontId="36" fillId="0" borderId="7" xfId="0" applyFont="1" applyBorder="1" applyProtection="1">
      <protection hidden="1"/>
    </xf>
    <xf numFmtId="0" fontId="28" fillId="0" borderId="5" xfId="0" applyFont="1" applyBorder="1" applyAlignment="1" applyProtection="1">
      <alignment horizontal="center" vertical="center" wrapText="1"/>
      <protection hidden="1"/>
    </xf>
    <xf numFmtId="3" fontId="34" fillId="0" borderId="0" xfId="0" applyNumberFormat="1" applyFont="1" applyAlignment="1" applyProtection="1">
      <alignment wrapText="1"/>
      <protection hidden="1"/>
    </xf>
    <xf numFmtId="0" fontId="50" fillId="0" borderId="1" xfId="0" applyFont="1" applyBorder="1" applyAlignment="1" applyProtection="1">
      <alignment horizontal="center" vertical="center"/>
      <protection hidden="1"/>
    </xf>
    <xf numFmtId="0" fontId="50" fillId="0" borderId="7" xfId="0" applyFont="1" applyBorder="1" applyAlignment="1" applyProtection="1">
      <alignment horizontal="center" vertical="center"/>
      <protection hidden="1"/>
    </xf>
    <xf numFmtId="9" fontId="28" fillId="2" borderId="1" xfId="1" applyFont="1" applyFill="1" applyBorder="1" applyAlignment="1" applyProtection="1">
      <alignment horizontal="center" vertical="center" readingOrder="1"/>
      <protection hidden="1"/>
    </xf>
    <xf numFmtId="0" fontId="57" fillId="0" borderId="1" xfId="0" applyFont="1" applyBorder="1" applyAlignment="1">
      <alignment vertical="center" wrapText="1"/>
    </xf>
    <xf numFmtId="0" fontId="44" fillId="0" borderId="5" xfId="0" applyFont="1" applyBorder="1" applyAlignment="1" applyProtection="1">
      <alignment horizontal="center"/>
      <protection hidden="1"/>
    </xf>
    <xf numFmtId="3" fontId="42" fillId="2" borderId="1" xfId="0" applyNumberFormat="1" applyFont="1" applyFill="1" applyBorder="1" applyAlignment="1" applyProtection="1">
      <alignment horizontal="center" vertical="center" wrapText="1" readingOrder="1"/>
      <protection hidden="1"/>
    </xf>
    <xf numFmtId="0" fontId="57" fillId="2" borderId="1" xfId="0" applyFont="1" applyFill="1" applyBorder="1" applyAlignment="1">
      <alignment vertical="center" wrapText="1"/>
    </xf>
    <xf numFmtId="0" fontId="41" fillId="2" borderId="5" xfId="0" applyFont="1" applyFill="1" applyBorder="1" applyAlignment="1" applyProtection="1">
      <alignment horizontal="center" vertical="center"/>
      <protection hidden="1"/>
    </xf>
    <xf numFmtId="0" fontId="28" fillId="0" borderId="5" xfId="0" applyFont="1" applyBorder="1" applyAlignment="1" applyProtection="1">
      <alignment horizontal="center"/>
      <protection hidden="1"/>
    </xf>
    <xf numFmtId="0" fontId="55" fillId="0" borderId="1" xfId="0" quotePrefix="1" applyFont="1" applyBorder="1" applyAlignment="1">
      <alignment horizontal="center" vertical="center" wrapText="1" readingOrder="2"/>
    </xf>
    <xf numFmtId="0" fontId="55" fillId="0" borderId="1" xfId="0" applyFont="1" applyBorder="1" applyAlignment="1">
      <alignment horizontal="center" vertical="center" wrapText="1" readingOrder="2"/>
    </xf>
    <xf numFmtId="9" fontId="28" fillId="0" borderId="7" xfId="1" applyFont="1" applyFill="1" applyBorder="1" applyAlignment="1" applyProtection="1">
      <alignment horizontal="center" vertical="center" readingOrder="1"/>
      <protection hidden="1"/>
    </xf>
    <xf numFmtId="0" fontId="49" fillId="0" borderId="2" xfId="0" applyFont="1" applyBorder="1" applyAlignment="1" applyProtection="1">
      <alignment horizontal="center" vertical="center" wrapText="1" readingOrder="2"/>
      <protection hidden="1"/>
    </xf>
    <xf numFmtId="0" fontId="42" fillId="0" borderId="2" xfId="0" applyFont="1" applyBorder="1" applyAlignment="1" applyProtection="1">
      <alignment horizontal="center" vertical="center" wrapText="1" readingOrder="2"/>
      <protection hidden="1"/>
    </xf>
    <xf numFmtId="0" fontId="28" fillId="0" borderId="3" xfId="0" applyFont="1" applyBorder="1" applyAlignment="1" applyProtection="1">
      <alignment horizontal="center" vertical="center"/>
      <protection hidden="1"/>
    </xf>
    <xf numFmtId="0" fontId="28" fillId="0" borderId="4" xfId="0" applyFont="1" applyBorder="1" applyAlignment="1">
      <alignment horizontal="center" vertical="center" wrapText="1" readingOrder="2"/>
    </xf>
    <xf numFmtId="0" fontId="28" fillId="0" borderId="4" xfId="0" applyFont="1" applyBorder="1" applyAlignment="1">
      <alignment horizontal="center" vertical="center"/>
    </xf>
    <xf numFmtId="3" fontId="28" fillId="0" borderId="8" xfId="0" applyNumberFormat="1" applyFont="1" applyBorder="1" applyAlignment="1">
      <alignment horizontal="center" vertical="center" readingOrder="1"/>
    </xf>
    <xf numFmtId="0" fontId="28" fillId="0" borderId="8" xfId="0" applyFont="1" applyBorder="1" applyAlignment="1">
      <alignment horizontal="center" vertical="center" wrapText="1"/>
    </xf>
    <xf numFmtId="0" fontId="28" fillId="0" borderId="1" xfId="0" applyFont="1" applyBorder="1" applyAlignment="1">
      <alignment horizontal="center" vertical="center"/>
    </xf>
    <xf numFmtId="3" fontId="28" fillId="0" borderId="5" xfId="0" applyNumberFormat="1" applyFont="1" applyBorder="1" applyAlignment="1">
      <alignment horizontal="center" vertical="center" readingOrder="1"/>
    </xf>
    <xf numFmtId="3" fontId="28" fillId="0" borderId="11" xfId="0" applyNumberFormat="1" applyFont="1" applyBorder="1" applyAlignment="1">
      <alignment horizontal="center" vertical="center" readingOrder="1"/>
    </xf>
    <xf numFmtId="3" fontId="28" fillId="0" borderId="5" xfId="0" applyNumberFormat="1" applyFont="1" applyBorder="1" applyAlignment="1" applyProtection="1">
      <alignment horizontal="center" vertical="center" readingOrder="1"/>
      <protection hidden="1"/>
    </xf>
    <xf numFmtId="3" fontId="28" fillId="0" borderId="1" xfId="0" applyNumberFormat="1" applyFont="1" applyBorder="1" applyAlignment="1" applyProtection="1">
      <alignment horizontal="center" vertical="center"/>
      <protection hidden="1"/>
    </xf>
    <xf numFmtId="0" fontId="28" fillId="0" borderId="5" xfId="0" applyFont="1" applyBorder="1" applyAlignment="1" applyProtection="1">
      <alignment horizontal="center" vertical="center"/>
      <protection hidden="1"/>
    </xf>
    <xf numFmtId="3" fontId="28" fillId="0" borderId="6" xfId="0" applyNumberFormat="1" applyFont="1" applyBorder="1" applyAlignment="1" applyProtection="1">
      <alignment horizontal="center" vertical="center" readingOrder="1"/>
      <protection hidden="1"/>
    </xf>
    <xf numFmtId="0" fontId="28" fillId="0" borderId="9" xfId="0" applyFont="1" applyBorder="1" applyAlignment="1" applyProtection="1">
      <alignment horizontal="center" vertical="center"/>
      <protection hidden="1"/>
    </xf>
    <xf numFmtId="3" fontId="28" fillId="0" borderId="0" xfId="0" quotePrefix="1" applyNumberFormat="1" applyFont="1" applyAlignment="1" applyProtection="1">
      <alignment horizontal="center" vertical="center" wrapText="1"/>
      <protection hidden="1"/>
    </xf>
    <xf numFmtId="0" fontId="52" fillId="2" borderId="1" xfId="0" applyFont="1" applyFill="1" applyBorder="1" applyAlignment="1">
      <alignment horizontal="center" vertical="center" wrapText="1" readingOrder="2"/>
    </xf>
    <xf numFmtId="3" fontId="52" fillId="0" borderId="1" xfId="0" applyNumberFormat="1" applyFont="1" applyBorder="1" applyAlignment="1">
      <alignment horizontal="center" vertical="center" wrapText="1" readingOrder="1"/>
    </xf>
    <xf numFmtId="9" fontId="52" fillId="2" borderId="1" xfId="1" applyFont="1" applyFill="1" applyBorder="1" applyAlignment="1">
      <alignment horizontal="center" vertical="center" wrapText="1" readingOrder="1"/>
    </xf>
    <xf numFmtId="3" fontId="34" fillId="0" borderId="0" xfId="0" applyNumberFormat="1" applyFont="1" applyAlignment="1" applyProtection="1">
      <alignment horizontal="center" vertical="center"/>
      <protection hidden="1"/>
    </xf>
    <xf numFmtId="0" fontId="55" fillId="2" borderId="1" xfId="0" applyFont="1" applyFill="1" applyBorder="1" applyAlignment="1">
      <alignment horizontal="center" vertical="center" wrapText="1" readingOrder="2"/>
    </xf>
    <xf numFmtId="3" fontId="55" fillId="0" borderId="1" xfId="0" applyNumberFormat="1" applyFont="1" applyBorder="1" applyAlignment="1">
      <alignment horizontal="center" vertical="center" wrapText="1" readingOrder="1"/>
    </xf>
    <xf numFmtId="9" fontId="55" fillId="2" borderId="1" xfId="1" applyFont="1" applyFill="1" applyBorder="1" applyAlignment="1">
      <alignment horizontal="center" vertical="center" wrapText="1" readingOrder="1"/>
    </xf>
    <xf numFmtId="0" fontId="41" fillId="0" borderId="0" xfId="0" applyFont="1" applyAlignment="1">
      <alignment horizontal="center" vertical="center" readingOrder="2"/>
    </xf>
    <xf numFmtId="3" fontId="42" fillId="0" borderId="5" xfId="0" applyNumberFormat="1" applyFont="1" applyBorder="1" applyAlignment="1">
      <alignment horizontal="center" vertical="center" wrapText="1" readingOrder="1"/>
    </xf>
    <xf numFmtId="0" fontId="42" fillId="0" borderId="0" xfId="0" applyFont="1" applyAlignment="1" applyProtection="1">
      <alignment horizontal="center" vertical="center" wrapText="1" readingOrder="2"/>
      <protection hidden="1"/>
    </xf>
    <xf numFmtId="3" fontId="55" fillId="0" borderId="5" xfId="0" applyNumberFormat="1" applyFont="1" applyBorder="1" applyAlignment="1">
      <alignment horizontal="center" vertical="center" wrapText="1" readingOrder="1"/>
    </xf>
    <xf numFmtId="0" fontId="28" fillId="0" borderId="1" xfId="0" quotePrefix="1" applyFont="1" applyBorder="1" applyAlignment="1" applyProtection="1">
      <alignment horizontal="center" vertical="center" wrapText="1"/>
      <protection hidden="1"/>
    </xf>
    <xf numFmtId="0" fontId="36" fillId="0" borderId="9" xfId="0" applyFont="1" applyBorder="1" applyProtection="1">
      <protection hidden="1"/>
    </xf>
    <xf numFmtId="9" fontId="28" fillId="0" borderId="1" xfId="1" applyFont="1" applyBorder="1" applyAlignment="1" applyProtection="1">
      <alignment horizontal="center" vertical="center" readingOrder="1"/>
      <protection hidden="1"/>
    </xf>
    <xf numFmtId="0" fontId="50" fillId="0" borderId="1" xfId="0" applyFont="1" applyBorder="1" applyAlignment="1" applyProtection="1">
      <alignment horizontal="center" vertical="center" readingOrder="2"/>
      <protection hidden="1"/>
    </xf>
    <xf numFmtId="3" fontId="42" fillId="0" borderId="5" xfId="0" applyNumberFormat="1" applyFont="1" applyBorder="1" applyAlignment="1" applyProtection="1">
      <alignment horizontal="center" vertical="center" wrapText="1" readingOrder="1"/>
      <protection hidden="1"/>
    </xf>
    <xf numFmtId="0" fontId="42" fillId="0" borderId="5" xfId="0" quotePrefix="1" applyFont="1" applyBorder="1" applyAlignment="1" applyProtection="1">
      <alignment horizontal="center" vertical="center" wrapText="1" readingOrder="2"/>
      <protection hidden="1"/>
    </xf>
    <xf numFmtId="9" fontId="42" fillId="0" borderId="1" xfId="1" applyFont="1" applyFill="1" applyBorder="1" applyAlignment="1" applyProtection="1">
      <alignment horizontal="center" vertical="center" wrapText="1" readingOrder="1"/>
      <protection hidden="1"/>
    </xf>
    <xf numFmtId="3" fontId="42" fillId="0" borderId="0" xfId="0" applyNumberFormat="1" applyFont="1" applyAlignment="1" applyProtection="1">
      <alignment horizontal="center" vertical="center" wrapText="1" readingOrder="2"/>
      <protection hidden="1"/>
    </xf>
    <xf numFmtId="0" fontId="41" fillId="0" borderId="2" xfId="0" applyFont="1" applyBorder="1" applyAlignment="1" applyProtection="1">
      <alignment horizontal="center" vertical="center"/>
      <protection hidden="1"/>
    </xf>
    <xf numFmtId="3" fontId="36" fillId="0" borderId="0" xfId="0" applyNumberFormat="1" applyFont="1" applyAlignment="1" applyProtection="1">
      <alignment horizontal="center"/>
      <protection hidden="1"/>
    </xf>
    <xf numFmtId="0" fontId="42" fillId="0" borderId="2" xfId="0" quotePrefix="1" applyFont="1" applyBorder="1" applyAlignment="1" applyProtection="1">
      <alignment horizontal="center" vertical="center" wrapText="1" readingOrder="2"/>
      <protection hidden="1"/>
    </xf>
    <xf numFmtId="3" fontId="36" fillId="0" borderId="0" xfId="0" applyNumberFormat="1" applyFont="1" applyAlignment="1" applyProtection="1">
      <alignment horizontal="center" vertical="center"/>
      <protection hidden="1"/>
    </xf>
    <xf numFmtId="0" fontId="36" fillId="0" borderId="0" xfId="0" applyFont="1" applyAlignment="1" applyProtection="1">
      <alignment horizontal="center" vertical="center"/>
      <protection hidden="1"/>
    </xf>
    <xf numFmtId="9" fontId="42" fillId="0" borderId="2" xfId="1" applyFont="1" applyFill="1" applyBorder="1" applyAlignment="1" applyProtection="1">
      <alignment horizontal="center" vertical="center" wrapText="1" readingOrder="1"/>
      <protection hidden="1"/>
    </xf>
    <xf numFmtId="0" fontId="42" fillId="0" borderId="11" xfId="0" applyFont="1" applyBorder="1" applyAlignment="1" applyProtection="1">
      <alignment horizontal="center" vertical="center" wrapText="1" readingOrder="2"/>
      <protection hidden="1"/>
    </xf>
    <xf numFmtId="0" fontId="55" fillId="0" borderId="6" xfId="0" applyFont="1" applyBorder="1" applyAlignment="1">
      <alignment horizontal="center" vertical="center" wrapText="1" readingOrder="2"/>
    </xf>
    <xf numFmtId="9" fontId="55" fillId="0" borderId="1" xfId="1" applyFont="1" applyFill="1" applyBorder="1" applyAlignment="1">
      <alignment horizontal="center" vertical="center" wrapText="1" readingOrder="1"/>
    </xf>
    <xf numFmtId="0" fontId="55" fillId="0" borderId="5" xfId="0" applyFont="1" applyBorder="1" applyAlignment="1">
      <alignment horizontal="center" vertical="center" wrapText="1" readingOrder="2"/>
    </xf>
    <xf numFmtId="0" fontId="42" fillId="0" borderId="4" xfId="0" quotePrefix="1" applyFont="1" applyBorder="1" applyAlignment="1" applyProtection="1">
      <alignment horizontal="center" vertical="center" wrapText="1" readingOrder="2"/>
      <protection hidden="1"/>
    </xf>
    <xf numFmtId="3" fontId="42" fillId="0" borderId="0" xfId="0" quotePrefix="1" applyNumberFormat="1" applyFont="1" applyAlignment="1" applyProtection="1">
      <alignment horizontal="center" vertical="center" wrapText="1" readingOrder="2"/>
      <protection hidden="1"/>
    </xf>
    <xf numFmtId="0" fontId="36" fillId="0" borderId="0" xfId="0" applyFont="1" applyAlignment="1" applyProtection="1">
      <alignment horizontal="center"/>
      <protection hidden="1"/>
    </xf>
    <xf numFmtId="0" fontId="42" fillId="0" borderId="4" xfId="0" applyFont="1" applyBorder="1" applyAlignment="1">
      <alignment horizontal="center" vertical="center" wrapText="1" readingOrder="2"/>
    </xf>
    <xf numFmtId="0" fontId="42" fillId="0" borderId="4" xfId="0" quotePrefix="1" applyFont="1" applyBorder="1" applyAlignment="1">
      <alignment horizontal="center" vertical="center" wrapText="1" readingOrder="2"/>
    </xf>
    <xf numFmtId="0" fontId="41" fillId="0" borderId="4" xfId="0" applyFont="1" applyBorder="1" applyAlignment="1">
      <alignment horizontal="center" vertical="center" readingOrder="2"/>
    </xf>
    <xf numFmtId="3" fontId="42" fillId="0" borderId="8" xfId="0" applyNumberFormat="1" applyFont="1" applyBorder="1" applyAlignment="1">
      <alignment horizontal="center" vertical="center" wrapText="1" readingOrder="1"/>
    </xf>
    <xf numFmtId="0" fontId="42" fillId="0" borderId="8" xfId="0" applyFont="1" applyBorder="1" applyAlignment="1">
      <alignment horizontal="center" vertical="center" wrapText="1" readingOrder="2"/>
    </xf>
    <xf numFmtId="0" fontId="36" fillId="2" borderId="0" xfId="0" applyFont="1" applyFill="1" applyProtection="1">
      <protection hidden="1"/>
    </xf>
    <xf numFmtId="0" fontId="53" fillId="0" borderId="1" xfId="0" applyFont="1" applyBorder="1" applyAlignment="1">
      <alignment horizontal="center"/>
    </xf>
    <xf numFmtId="0" fontId="42" fillId="0" borderId="5" xfId="0" applyFont="1" applyBorder="1" applyAlignment="1">
      <alignment horizontal="center" vertical="center" wrapText="1" readingOrder="2"/>
    </xf>
    <xf numFmtId="0" fontId="36" fillId="2" borderId="0" xfId="0" applyFont="1" applyFill="1" applyAlignment="1" applyProtection="1">
      <alignment horizontal="center"/>
      <protection hidden="1"/>
    </xf>
    <xf numFmtId="0" fontId="42" fillId="0" borderId="5" xfId="0" quotePrefix="1" applyFont="1" applyBorder="1" applyAlignment="1">
      <alignment horizontal="center" vertical="center" wrapText="1" readingOrder="2"/>
    </xf>
    <xf numFmtId="0" fontId="41" fillId="0" borderId="2" xfId="0" applyFont="1" applyBorder="1" applyAlignment="1">
      <alignment horizontal="center" vertical="center"/>
    </xf>
    <xf numFmtId="3" fontId="42" fillId="0" borderId="11" xfId="0" applyNumberFormat="1" applyFont="1" applyBorder="1" applyAlignment="1">
      <alignment horizontal="center" vertical="center" wrapText="1" readingOrder="1"/>
    </xf>
    <xf numFmtId="3" fontId="42" fillId="0" borderId="11" xfId="0" applyNumberFormat="1" applyFont="1" applyBorder="1" applyAlignment="1">
      <alignment horizontal="center" vertical="center"/>
    </xf>
    <xf numFmtId="0" fontId="36" fillId="2" borderId="1" xfId="0" applyFont="1" applyFill="1" applyBorder="1" applyProtection="1">
      <protection hidden="1"/>
    </xf>
    <xf numFmtId="3" fontId="36" fillId="2" borderId="0" xfId="0" applyNumberFormat="1" applyFont="1" applyFill="1" applyProtection="1">
      <protection hidden="1"/>
    </xf>
    <xf numFmtId="0" fontId="42" fillId="0" borderId="0" xfId="0" applyFont="1" applyAlignment="1">
      <alignment horizontal="center" vertical="center" wrapText="1" readingOrder="2"/>
    </xf>
    <xf numFmtId="0" fontId="28" fillId="0" borderId="2" xfId="0" applyFont="1" applyBorder="1" applyAlignment="1" applyProtection="1">
      <alignment horizontal="center" vertical="center" wrapText="1"/>
      <protection hidden="1"/>
    </xf>
    <xf numFmtId="9" fontId="28" fillId="0" borderId="11" xfId="1" applyFont="1" applyBorder="1" applyAlignment="1" applyProtection="1">
      <alignment horizontal="center" vertical="center" wrapText="1" readingOrder="1"/>
      <protection hidden="1"/>
    </xf>
    <xf numFmtId="9" fontId="28" fillId="0" borderId="11" xfId="1" applyFont="1" applyFill="1" applyBorder="1" applyAlignment="1" applyProtection="1">
      <alignment horizontal="center" vertical="center" wrapText="1" readingOrder="2"/>
      <protection hidden="1"/>
    </xf>
    <xf numFmtId="9" fontId="28" fillId="0" borderId="1" xfId="1" applyFont="1" applyFill="1" applyBorder="1" applyAlignment="1" applyProtection="1">
      <alignment horizontal="center" vertical="center" wrapText="1" readingOrder="2"/>
      <protection hidden="1"/>
    </xf>
    <xf numFmtId="3" fontId="42" fillId="0" borderId="7" xfId="0" applyNumberFormat="1" applyFont="1" applyBorder="1" applyAlignment="1" applyProtection="1">
      <alignment horizontal="center" vertical="center" wrapText="1" readingOrder="1"/>
      <protection hidden="1"/>
    </xf>
    <xf numFmtId="0" fontId="42" fillId="0" borderId="1" xfId="0" applyFont="1" applyBorder="1" applyAlignment="1" applyProtection="1">
      <alignment vertical="center" wrapText="1" readingOrder="2"/>
      <protection hidden="1"/>
    </xf>
    <xf numFmtId="0" fontId="28" fillId="0" borderId="1" xfId="0" applyFont="1" applyBorder="1" applyProtection="1">
      <protection hidden="1"/>
    </xf>
    <xf numFmtId="9" fontId="28" fillId="0" borderId="5" xfId="1" applyFont="1" applyFill="1" applyBorder="1" applyAlignment="1" applyProtection="1">
      <alignment horizontal="center" vertical="center" wrapText="1" readingOrder="1"/>
      <protection hidden="1"/>
    </xf>
    <xf numFmtId="0" fontId="41" fillId="0" borderId="7" xfId="0" applyFont="1" applyBorder="1" applyAlignment="1" applyProtection="1">
      <alignment horizontal="center" vertical="center" wrapText="1" readingOrder="2"/>
      <protection hidden="1"/>
    </xf>
    <xf numFmtId="0" fontId="41" fillId="2" borderId="2" xfId="0" applyFont="1" applyFill="1" applyBorder="1" applyAlignment="1" applyProtection="1">
      <alignment horizontal="center" vertical="center" wrapText="1" readingOrder="2"/>
      <protection hidden="1"/>
    </xf>
    <xf numFmtId="0" fontId="42" fillId="2" borderId="2" xfId="0" applyFont="1" applyFill="1" applyBorder="1" applyAlignment="1" applyProtection="1">
      <alignment horizontal="center" vertical="center" wrapText="1" readingOrder="2"/>
      <protection hidden="1"/>
    </xf>
    <xf numFmtId="0" fontId="42" fillId="2" borderId="4" xfId="0" applyFont="1" applyFill="1" applyBorder="1" applyAlignment="1" applyProtection="1">
      <alignment horizontal="center" vertical="center" wrapText="1" readingOrder="2"/>
      <protection hidden="1"/>
    </xf>
    <xf numFmtId="3" fontId="42" fillId="2" borderId="2" xfId="0" applyNumberFormat="1" applyFont="1" applyFill="1" applyBorder="1" applyAlignment="1" applyProtection="1">
      <alignment horizontal="center" vertical="center" wrapText="1" readingOrder="1"/>
      <protection hidden="1"/>
    </xf>
    <xf numFmtId="0" fontId="36" fillId="2" borderId="1" xfId="0" applyFont="1" applyFill="1" applyBorder="1" applyAlignment="1" applyProtection="1">
      <alignment horizontal="center"/>
      <protection hidden="1"/>
    </xf>
    <xf numFmtId="9" fontId="42" fillId="2" borderId="1" xfId="1" applyFont="1" applyFill="1" applyBorder="1" applyAlignment="1" applyProtection="1">
      <alignment horizontal="center" vertical="center" wrapText="1" readingOrder="1"/>
      <protection hidden="1"/>
    </xf>
    <xf numFmtId="0" fontId="28" fillId="2" borderId="5" xfId="0" applyFont="1" applyFill="1" applyBorder="1" applyAlignment="1" applyProtection="1">
      <alignment horizontal="center" vertical="center" wrapText="1" readingOrder="2"/>
      <protection hidden="1"/>
    </xf>
    <xf numFmtId="0" fontId="42" fillId="0" borderId="2" xfId="0" applyFont="1" applyBorder="1" applyAlignment="1" applyProtection="1">
      <alignment vertical="center" wrapText="1" readingOrder="2"/>
      <protection hidden="1"/>
    </xf>
    <xf numFmtId="3" fontId="42" fillId="0" borderId="2" xfId="0" applyNumberFormat="1" applyFont="1" applyBorder="1" applyAlignment="1" applyProtection="1">
      <alignment horizontal="center" vertical="center" wrapText="1" readingOrder="1"/>
      <protection hidden="1"/>
    </xf>
    <xf numFmtId="9" fontId="28" fillId="0" borderId="1" xfId="0" applyNumberFormat="1" applyFont="1" applyBorder="1" applyAlignment="1" applyProtection="1">
      <alignment horizontal="center" vertical="center"/>
      <protection hidden="1"/>
    </xf>
    <xf numFmtId="3" fontId="28" fillId="0" borderId="1" xfId="0" applyNumberFormat="1" applyFont="1" applyBorder="1" applyAlignment="1">
      <alignment horizontal="center" vertical="center" readingOrder="1"/>
    </xf>
    <xf numFmtId="9" fontId="42" fillId="0" borderId="7" xfId="1" applyFont="1" applyBorder="1" applyAlignment="1" applyProtection="1">
      <alignment horizontal="center" vertical="center" wrapText="1" readingOrder="1"/>
      <protection hidden="1"/>
    </xf>
    <xf numFmtId="0" fontId="41" fillId="0" borderId="1" xfId="0" applyFont="1" applyBorder="1" applyAlignment="1">
      <alignment horizontal="center" vertical="center" readingOrder="2"/>
    </xf>
    <xf numFmtId="0" fontId="28" fillId="0" borderId="2" xfId="0" applyFont="1" applyBorder="1" applyAlignment="1" applyProtection="1">
      <alignment vertical="center"/>
      <protection hidden="1"/>
    </xf>
    <xf numFmtId="3" fontId="28" fillId="0" borderId="7" xfId="0" applyNumberFormat="1" applyFont="1" applyBorder="1" applyAlignment="1" applyProtection="1">
      <alignment horizontal="center" vertical="center" readingOrder="1"/>
      <protection hidden="1"/>
    </xf>
    <xf numFmtId="3" fontId="46" fillId="0" borderId="0" xfId="0" applyNumberFormat="1" applyFont="1" applyAlignment="1" applyProtection="1">
      <alignment horizontal="center" vertical="center"/>
      <protection hidden="1"/>
    </xf>
    <xf numFmtId="3" fontId="45" fillId="0" borderId="0" xfId="0" applyNumberFormat="1" applyFont="1" applyAlignment="1" applyProtection="1">
      <alignment vertical="center" readingOrder="2"/>
      <protection hidden="1"/>
    </xf>
    <xf numFmtId="0" fontId="45" fillId="0" borderId="0" xfId="0" applyFont="1" applyAlignment="1" applyProtection="1">
      <alignment vertical="center" readingOrder="2"/>
      <protection hidden="1"/>
    </xf>
    <xf numFmtId="3" fontId="50" fillId="0" borderId="0" xfId="0" quotePrefix="1" applyNumberFormat="1" applyFont="1" applyAlignment="1" applyProtection="1">
      <alignment vertical="center"/>
      <protection hidden="1"/>
    </xf>
    <xf numFmtId="0" fontId="50" fillId="0" borderId="0" xfId="0" quotePrefix="1" applyFont="1" applyAlignment="1" applyProtection="1">
      <alignment vertical="center"/>
      <protection hidden="1"/>
    </xf>
    <xf numFmtId="0" fontId="41" fillId="2" borderId="1" xfId="0" applyFont="1" applyFill="1" applyBorder="1" applyAlignment="1" applyProtection="1">
      <alignment horizontal="center" vertical="center"/>
      <protection hidden="1"/>
    </xf>
    <xf numFmtId="9" fontId="42" fillId="2" borderId="7" xfId="1" applyFont="1" applyFill="1" applyBorder="1" applyAlignment="1" applyProtection="1">
      <alignment horizontal="center" vertical="center" wrapText="1" readingOrder="1"/>
      <protection hidden="1"/>
    </xf>
    <xf numFmtId="0" fontId="42" fillId="2" borderId="5" xfId="0" applyFont="1" applyFill="1" applyBorder="1" applyAlignment="1" applyProtection="1">
      <alignment horizontal="center" vertical="center" wrapText="1" readingOrder="2"/>
      <protection hidden="1"/>
    </xf>
    <xf numFmtId="0" fontId="28" fillId="2" borderId="11" xfId="0" applyFont="1" applyFill="1" applyBorder="1" applyAlignment="1" applyProtection="1">
      <alignment horizontal="center" vertical="center"/>
      <protection hidden="1"/>
    </xf>
    <xf numFmtId="0" fontId="28" fillId="2" borderId="7" xfId="0" applyFont="1" applyFill="1" applyBorder="1" applyAlignment="1" applyProtection="1">
      <alignment horizontal="center" vertical="center" wrapText="1" readingOrder="2"/>
      <protection hidden="1"/>
    </xf>
    <xf numFmtId="9" fontId="42" fillId="2" borderId="10" xfId="1" applyFont="1" applyFill="1" applyBorder="1" applyAlignment="1" applyProtection="1">
      <alignment horizontal="center" vertical="center" wrapText="1" readingOrder="1"/>
      <protection hidden="1"/>
    </xf>
    <xf numFmtId="0" fontId="36" fillId="2" borderId="2" xfId="0" applyFont="1" applyFill="1" applyBorder="1" applyProtection="1">
      <protection hidden="1"/>
    </xf>
    <xf numFmtId="0" fontId="28" fillId="2" borderId="14" xfId="0" applyFont="1" applyFill="1" applyBorder="1" applyAlignment="1" applyProtection="1">
      <alignment horizontal="center" vertical="center" wrapText="1" readingOrder="2"/>
      <protection hidden="1"/>
    </xf>
    <xf numFmtId="0" fontId="42" fillId="0" borderId="1" xfId="0" quotePrefix="1" applyFont="1" applyBorder="1" applyAlignment="1">
      <alignment horizontal="center" vertical="center" wrapText="1" readingOrder="2"/>
    </xf>
    <xf numFmtId="0" fontId="41" fillId="0" borderId="5" xfId="0" quotePrefix="1" applyFont="1" applyBorder="1" applyAlignment="1" applyProtection="1">
      <alignment horizontal="center" vertical="center"/>
      <protection hidden="1"/>
    </xf>
    <xf numFmtId="0" fontId="28" fillId="0" borderId="0" xfId="0" applyFont="1" applyAlignment="1" applyProtection="1">
      <alignment horizontal="center"/>
      <protection hidden="1"/>
    </xf>
    <xf numFmtId="0" fontId="9" fillId="3" borderId="11" xfId="3" applyFont="1" applyFill="1" applyBorder="1" applyAlignment="1" applyProtection="1">
      <alignment horizontal="center" vertical="center" wrapText="1"/>
      <protection hidden="1"/>
    </xf>
    <xf numFmtId="3" fontId="10" fillId="5" borderId="23" xfId="4" applyNumberFormat="1" applyFont="1" applyFill="1" applyBorder="1" applyAlignment="1" applyProtection="1">
      <alignment horizontal="center" vertical="center" wrapText="1"/>
      <protection hidden="1"/>
    </xf>
    <xf numFmtId="3" fontId="10" fillId="0" borderId="34" xfId="4" applyNumberFormat="1" applyFont="1" applyBorder="1" applyAlignment="1" applyProtection="1">
      <alignment horizontal="center" vertical="center" wrapText="1"/>
      <protection hidden="1"/>
    </xf>
    <xf numFmtId="3" fontId="10" fillId="0" borderId="64" xfId="4" applyNumberFormat="1" applyFont="1" applyBorder="1" applyAlignment="1" applyProtection="1">
      <alignment horizontal="center" vertical="center" wrapText="1"/>
      <protection hidden="1"/>
    </xf>
    <xf numFmtId="3" fontId="10" fillId="0" borderId="65" xfId="4" applyNumberFormat="1" applyFont="1" applyBorder="1" applyAlignment="1" applyProtection="1">
      <alignment horizontal="center" vertical="center" wrapText="1"/>
      <protection hidden="1"/>
    </xf>
    <xf numFmtId="3" fontId="10" fillId="0" borderId="66" xfId="4" applyNumberFormat="1" applyFont="1" applyBorder="1" applyAlignment="1" applyProtection="1">
      <alignment horizontal="center" vertical="center" wrapText="1"/>
      <protection hidden="1"/>
    </xf>
    <xf numFmtId="3" fontId="10" fillId="0" borderId="32" xfId="4" applyNumberFormat="1" applyFont="1" applyBorder="1" applyAlignment="1" applyProtection="1">
      <alignment horizontal="center" vertical="center" wrapText="1"/>
      <protection hidden="1"/>
    </xf>
    <xf numFmtId="3" fontId="10" fillId="0" borderId="67" xfId="4" applyNumberFormat="1" applyFont="1" applyBorder="1" applyAlignment="1" applyProtection="1">
      <alignment horizontal="center" vertical="center" wrapText="1"/>
      <protection hidden="1"/>
    </xf>
    <xf numFmtId="3" fontId="8" fillId="5" borderId="23" xfId="4" applyNumberFormat="1" applyFont="1" applyFill="1" applyBorder="1" applyAlignment="1" applyProtection="1">
      <alignment horizontal="center" vertical="center" wrapText="1"/>
      <protection hidden="1"/>
    </xf>
    <xf numFmtId="3" fontId="10" fillId="0" borderId="68" xfId="3" applyNumberFormat="1" applyFont="1" applyBorder="1" applyAlignment="1" applyProtection="1">
      <alignment horizontal="center" vertical="center" wrapText="1"/>
      <protection hidden="1"/>
    </xf>
    <xf numFmtId="3" fontId="8" fillId="5" borderId="23" xfId="3" applyNumberFormat="1" applyFont="1" applyFill="1" applyBorder="1" applyAlignment="1" applyProtection="1">
      <alignment horizontal="center" vertical="center" wrapText="1"/>
      <protection hidden="1"/>
    </xf>
    <xf numFmtId="0" fontId="5" fillId="0" borderId="1" xfId="3" applyBorder="1" applyProtection="1">
      <protection hidden="1"/>
    </xf>
    <xf numFmtId="3" fontId="5" fillId="0" borderId="1" xfId="3" applyNumberFormat="1" applyBorder="1" applyProtection="1">
      <protection hidden="1"/>
    </xf>
    <xf numFmtId="3" fontId="11" fillId="0" borderId="1" xfId="3" applyNumberFormat="1" applyFont="1" applyBorder="1" applyProtection="1">
      <protection hidden="1"/>
    </xf>
    <xf numFmtId="3" fontId="10" fillId="0" borderId="1" xfId="4" applyNumberFormat="1" applyFont="1" applyBorder="1" applyAlignment="1" applyProtection="1">
      <alignment horizontal="center" vertical="center" wrapText="1"/>
      <protection hidden="1"/>
    </xf>
    <xf numFmtId="3" fontId="17" fillId="0" borderId="1" xfId="3" applyNumberFormat="1" applyFont="1" applyBorder="1" applyProtection="1">
      <protection hidden="1"/>
    </xf>
    <xf numFmtId="3" fontId="10" fillId="0" borderId="1" xfId="3" quotePrefix="1" applyNumberFormat="1" applyFont="1" applyBorder="1" applyAlignment="1" applyProtection="1">
      <alignment horizontal="center" vertical="center" wrapText="1"/>
      <protection hidden="1"/>
    </xf>
    <xf numFmtId="3" fontId="8" fillId="9" borderId="23" xfId="4" applyNumberFormat="1" applyFont="1" applyFill="1" applyBorder="1" applyAlignment="1" applyProtection="1">
      <alignment horizontal="center" vertical="center" wrapText="1"/>
      <protection hidden="1"/>
    </xf>
    <xf numFmtId="0" fontId="42" fillId="0" borderId="4" xfId="0" applyFont="1" applyBorder="1" applyAlignment="1" applyProtection="1">
      <alignment horizontal="center" vertical="center" wrapText="1" readingOrder="2"/>
      <protection hidden="1"/>
    </xf>
    <xf numFmtId="0" fontId="41" fillId="0" borderId="4" xfId="0" applyFont="1" applyBorder="1" applyAlignment="1" applyProtection="1">
      <alignment horizontal="center" vertical="center"/>
      <protection hidden="1"/>
    </xf>
    <xf numFmtId="0" fontId="43" fillId="0" borderId="1" xfId="0" applyFont="1" applyBorder="1" applyAlignment="1" applyProtection="1">
      <alignment horizontal="center" vertical="center"/>
      <protection hidden="1"/>
    </xf>
    <xf numFmtId="3" fontId="45" fillId="0" borderId="1" xfId="0" applyNumberFormat="1" applyFont="1" applyBorder="1" applyAlignment="1" applyProtection="1">
      <alignment horizontal="center" vertical="center" readingOrder="1"/>
      <protection hidden="1"/>
    </xf>
    <xf numFmtId="0" fontId="45" fillId="0" borderId="1" xfId="0" applyFont="1" applyBorder="1" applyAlignment="1" applyProtection="1">
      <alignment horizontal="center" vertical="center" readingOrder="1"/>
      <protection hidden="1"/>
    </xf>
    <xf numFmtId="0" fontId="42" fillId="0" borderId="5" xfId="0" applyFont="1" applyBorder="1" applyAlignment="1" applyProtection="1">
      <alignment horizontal="center" vertical="center" wrapText="1" readingOrder="1"/>
      <protection hidden="1"/>
    </xf>
    <xf numFmtId="0" fontId="42" fillId="0" borderId="12" xfId="0" applyFont="1" applyBorder="1" applyAlignment="1" applyProtection="1">
      <alignment horizontal="center" vertical="center" wrapText="1" readingOrder="2"/>
      <protection hidden="1"/>
    </xf>
    <xf numFmtId="9" fontId="28" fillId="0" borderId="3" xfId="1" applyFont="1" applyFill="1" applyBorder="1" applyAlignment="1" applyProtection="1">
      <alignment horizontal="center" vertical="center" wrapText="1" readingOrder="1"/>
      <protection hidden="1"/>
    </xf>
    <xf numFmtId="0" fontId="28" fillId="0" borderId="1" xfId="0" applyFont="1" applyBorder="1" applyAlignment="1" applyProtection="1">
      <alignment vertical="center" wrapText="1" readingOrder="2"/>
      <protection hidden="1"/>
    </xf>
    <xf numFmtId="3" fontId="42" fillId="0" borderId="4" xfId="0" applyNumberFormat="1" applyFont="1" applyBorder="1" applyAlignment="1" applyProtection="1">
      <alignment horizontal="center" vertical="center" wrapText="1" readingOrder="1"/>
      <protection hidden="1"/>
    </xf>
    <xf numFmtId="0" fontId="43" fillId="0" borderId="4" xfId="0" applyFont="1" applyBorder="1" applyAlignment="1" applyProtection="1">
      <alignment horizontal="center" vertical="center"/>
      <protection hidden="1"/>
    </xf>
    <xf numFmtId="0" fontId="28" fillId="0" borderId="0" xfId="0" applyFont="1" applyAlignment="1" applyProtection="1">
      <alignment horizontal="center" vertical="center" wrapText="1" readingOrder="2"/>
      <protection hidden="1"/>
    </xf>
    <xf numFmtId="0" fontId="11" fillId="0" borderId="0" xfId="0" applyFont="1" applyAlignment="1" applyProtection="1">
      <alignment horizontal="center" vertical="center" wrapText="1" readingOrder="2"/>
      <protection hidden="1"/>
    </xf>
    <xf numFmtId="0" fontId="12" fillId="0" borderId="0" xfId="0" applyFont="1" applyAlignment="1" applyProtection="1">
      <alignment horizontal="center" vertical="center" wrapText="1" readingOrder="2"/>
      <protection hidden="1"/>
    </xf>
    <xf numFmtId="0" fontId="41" fillId="0" borderId="4" xfId="0" quotePrefix="1" applyFont="1" applyBorder="1" applyAlignment="1" applyProtection="1">
      <alignment horizontal="center" vertical="center" wrapText="1" readingOrder="2"/>
      <protection hidden="1"/>
    </xf>
    <xf numFmtId="0" fontId="41" fillId="0" borderId="14" xfId="0" quotePrefix="1" applyFont="1" applyBorder="1" applyAlignment="1" applyProtection="1">
      <alignment horizontal="center" vertical="center" wrapText="1" readingOrder="2"/>
      <protection hidden="1"/>
    </xf>
    <xf numFmtId="3" fontId="28" fillId="0" borderId="7" xfId="0" applyNumberFormat="1" applyFont="1" applyBorder="1" applyAlignment="1" applyProtection="1">
      <alignment horizontal="center" vertical="center" wrapText="1" readingOrder="1"/>
      <protection hidden="1"/>
    </xf>
    <xf numFmtId="0" fontId="41" fillId="0" borderId="2" xfId="0" applyFont="1" applyBorder="1" applyAlignment="1">
      <alignment horizontal="center" vertical="center" wrapText="1" readingOrder="2"/>
    </xf>
    <xf numFmtId="0" fontId="41" fillId="0" borderId="1" xfId="0" quotePrefix="1" applyFont="1" applyBorder="1" applyAlignment="1">
      <alignment horizontal="center" vertical="center" wrapText="1" readingOrder="2"/>
    </xf>
    <xf numFmtId="0" fontId="28" fillId="0" borderId="5" xfId="0" quotePrefix="1" applyFont="1" applyBorder="1" applyAlignment="1" applyProtection="1">
      <alignment horizontal="center" vertical="center"/>
      <protection hidden="1"/>
    </xf>
    <xf numFmtId="0" fontId="41" fillId="0" borderId="2" xfId="0" quotePrefix="1" applyFont="1" applyBorder="1" applyAlignment="1">
      <alignment horizontal="center" vertical="center" wrapText="1" readingOrder="2"/>
    </xf>
    <xf numFmtId="0" fontId="28" fillId="0" borderId="5" xfId="0" quotePrefix="1" applyFont="1" applyBorder="1" applyAlignment="1" applyProtection="1">
      <alignment horizontal="center" vertical="center" readingOrder="2"/>
      <protection hidden="1"/>
    </xf>
    <xf numFmtId="0" fontId="28" fillId="0" borderId="7" xfId="0" quotePrefix="1" applyFont="1" applyBorder="1" applyAlignment="1" applyProtection="1">
      <alignment horizontal="center" vertical="center"/>
      <protection hidden="1"/>
    </xf>
    <xf numFmtId="0" fontId="28" fillId="0" borderId="14" xfId="0" applyFont="1" applyBorder="1" applyAlignment="1" applyProtection="1">
      <alignment horizontal="center" vertical="center"/>
      <protection hidden="1"/>
    </xf>
    <xf numFmtId="0" fontId="28" fillId="0" borderId="6" xfId="0" applyFont="1" applyBorder="1" applyAlignment="1" applyProtection="1">
      <alignment horizontal="center" vertical="center" wrapText="1"/>
      <protection hidden="1"/>
    </xf>
    <xf numFmtId="0" fontId="41" fillId="0" borderId="5" xfId="0" quotePrefix="1" applyFont="1" applyBorder="1" applyAlignment="1" applyProtection="1">
      <alignment horizontal="center" vertical="center" wrapText="1"/>
      <protection hidden="1"/>
    </xf>
    <xf numFmtId="0" fontId="41" fillId="0" borderId="1" xfId="0" quotePrefix="1" applyFont="1" applyBorder="1" applyAlignment="1" applyProtection="1">
      <alignment horizontal="center" vertical="center" wrapText="1"/>
      <protection hidden="1"/>
    </xf>
    <xf numFmtId="0" fontId="41" fillId="0" borderId="2" xfId="2" applyFont="1" applyBorder="1" applyAlignment="1" applyProtection="1">
      <alignment horizontal="center" vertical="center" wrapText="1"/>
    </xf>
    <xf numFmtId="0" fontId="41" fillId="0" borderId="1" xfId="2" applyFont="1" applyBorder="1" applyAlignment="1" applyProtection="1">
      <alignment horizontal="center" vertical="center" wrapText="1" readingOrder="2"/>
    </xf>
    <xf numFmtId="0" fontId="54" fillId="0" borderId="1" xfId="0" applyFont="1" applyBorder="1" applyAlignment="1" applyProtection="1">
      <alignment horizontal="center" vertical="center"/>
      <protection hidden="1"/>
    </xf>
    <xf numFmtId="0" fontId="41" fillId="0" borderId="5" xfId="0" applyFont="1" applyBorder="1" applyAlignment="1" applyProtection="1">
      <alignment horizontal="center" vertical="center" wrapText="1"/>
      <protection hidden="1"/>
    </xf>
    <xf numFmtId="0" fontId="41" fillId="0" borderId="1" xfId="0" applyFont="1" applyBorder="1" applyAlignment="1" applyProtection="1">
      <alignment horizontal="center" vertical="center" wrapText="1"/>
      <protection hidden="1"/>
    </xf>
    <xf numFmtId="0" fontId="41" fillId="0" borderId="2" xfId="2" quotePrefix="1" applyFont="1" applyBorder="1" applyAlignment="1" applyProtection="1">
      <alignment horizontal="center" vertical="center" wrapText="1"/>
    </xf>
    <xf numFmtId="0" fontId="54" fillId="0" borderId="2" xfId="0" applyFont="1" applyBorder="1" applyAlignment="1" applyProtection="1">
      <alignment horizontal="center" vertical="center"/>
      <protection hidden="1"/>
    </xf>
    <xf numFmtId="0" fontId="28" fillId="0" borderId="0" xfId="0" applyFont="1" applyAlignment="1" applyProtection="1">
      <alignment horizontal="center" vertical="center"/>
      <protection hidden="1"/>
    </xf>
    <xf numFmtId="0" fontId="2" fillId="0" borderId="0" xfId="0" applyFont="1" applyProtection="1">
      <protection hidden="1"/>
    </xf>
    <xf numFmtId="0" fontId="2" fillId="0" borderId="6" xfId="0" applyFont="1" applyBorder="1" applyProtection="1">
      <protection hidden="1"/>
    </xf>
    <xf numFmtId="0" fontId="2" fillId="0" borderId="1" xfId="0" applyFont="1" applyBorder="1" applyProtection="1">
      <protection hidden="1"/>
    </xf>
    <xf numFmtId="0" fontId="41" fillId="0" borderId="2" xfId="2" quotePrefix="1" applyFont="1" applyBorder="1" applyAlignment="1" applyProtection="1">
      <alignment horizontal="center" vertical="center" wrapText="1" readingOrder="2"/>
    </xf>
    <xf numFmtId="0" fontId="41" fillId="0" borderId="1" xfId="0" quotePrefix="1" applyFont="1" applyBorder="1" applyAlignment="1" applyProtection="1">
      <alignment horizontal="center" vertical="center"/>
      <protection hidden="1"/>
    </xf>
    <xf numFmtId="0" fontId="28" fillId="0" borderId="0" xfId="0" applyFont="1" applyAlignment="1" applyProtection="1">
      <alignment horizontal="center" vertical="center" wrapText="1"/>
      <protection hidden="1"/>
    </xf>
    <xf numFmtId="0" fontId="1" fillId="0" borderId="0" xfId="0" applyFont="1" applyProtection="1">
      <protection hidden="1"/>
    </xf>
    <xf numFmtId="0" fontId="1" fillId="0" borderId="6" xfId="0" applyFont="1" applyBorder="1" applyProtection="1">
      <protection hidden="1"/>
    </xf>
    <xf numFmtId="0" fontId="1" fillId="0" borderId="1" xfId="0" applyFont="1" applyBorder="1" applyProtection="1">
      <protection hidden="1"/>
    </xf>
    <xf numFmtId="0" fontId="28" fillId="0" borderId="4" xfId="0" applyFont="1" applyBorder="1" applyAlignment="1" applyProtection="1">
      <alignment horizontal="center" vertical="center"/>
      <protection hidden="1"/>
    </xf>
    <xf numFmtId="0" fontId="28" fillId="0" borderId="4" xfId="0" applyFont="1" applyBorder="1" applyAlignment="1" applyProtection="1">
      <alignment vertical="center"/>
      <protection hidden="1"/>
    </xf>
    <xf numFmtId="0" fontId="41" fillId="0" borderId="1" xfId="2" applyFont="1" applyBorder="1" applyAlignment="1" applyProtection="1">
      <alignment horizontal="center" vertical="center" wrapText="1"/>
    </xf>
    <xf numFmtId="0" fontId="28" fillId="0" borderId="1" xfId="0" applyFont="1" applyBorder="1" applyAlignment="1" applyProtection="1">
      <alignment horizontal="right" vertical="center" wrapText="1" readingOrder="2"/>
      <protection hidden="1"/>
    </xf>
    <xf numFmtId="0" fontId="28" fillId="0" borderId="7" xfId="0" applyFont="1" applyBorder="1" applyAlignment="1" applyProtection="1">
      <alignment horizontal="center" vertical="center" wrapText="1"/>
      <protection hidden="1"/>
    </xf>
    <xf numFmtId="0" fontId="55" fillId="0" borderId="0" xfId="0" applyFont="1" applyAlignment="1">
      <alignment horizontal="center" vertical="center" wrapText="1" readingOrder="2"/>
    </xf>
    <xf numFmtId="0" fontId="55" fillId="0" borderId="2" xfId="0" applyFont="1" applyBorder="1" applyAlignment="1">
      <alignment horizontal="center" vertical="center" wrapText="1" readingOrder="2"/>
    </xf>
    <xf numFmtId="0" fontId="28" fillId="0" borderId="14" xfId="0" applyFont="1" applyBorder="1" applyAlignment="1">
      <alignment horizontal="center" vertical="center" wrapText="1"/>
    </xf>
    <xf numFmtId="0" fontId="28" fillId="0" borderId="2" xfId="0" applyFont="1" applyBorder="1" applyAlignment="1">
      <alignment horizontal="center" vertical="center" wrapText="1"/>
    </xf>
    <xf numFmtId="0" fontId="41" fillId="0" borderId="6" xfId="0" quotePrefix="1" applyFont="1" applyBorder="1" applyAlignment="1" applyProtection="1">
      <alignment horizontal="center" vertical="center" wrapText="1" readingOrder="2"/>
      <protection hidden="1"/>
    </xf>
    <xf numFmtId="0" fontId="27" fillId="0" borderId="5" xfId="0" applyFont="1" applyBorder="1" applyAlignment="1" applyProtection="1">
      <alignment horizontal="center" wrapText="1"/>
      <protection hidden="1"/>
    </xf>
    <xf numFmtId="3" fontId="28" fillId="0" borderId="6" xfId="0" applyNumberFormat="1" applyFont="1" applyBorder="1" applyAlignment="1" applyProtection="1">
      <alignment horizontal="center" vertical="center" wrapText="1" readingOrder="1"/>
      <protection hidden="1"/>
    </xf>
    <xf numFmtId="3" fontId="11" fillId="0" borderId="0" xfId="0" applyNumberFormat="1" applyFont="1" applyProtection="1">
      <protection hidden="1"/>
    </xf>
    <xf numFmtId="0" fontId="34" fillId="0" borderId="0" xfId="0" applyFont="1" applyProtection="1">
      <protection hidden="1"/>
    </xf>
    <xf numFmtId="0" fontId="42" fillId="0" borderId="10" xfId="0" applyFont="1" applyBorder="1" applyAlignment="1" applyProtection="1">
      <alignment horizontal="center" vertical="center" wrapText="1" readingOrder="2"/>
      <protection hidden="1"/>
    </xf>
    <xf numFmtId="0" fontId="28" fillId="0" borderId="3" xfId="0" applyFont="1" applyBorder="1" applyAlignment="1" applyProtection="1">
      <alignment horizontal="center" vertical="center" wrapText="1" readingOrder="2"/>
      <protection hidden="1"/>
    </xf>
    <xf numFmtId="9" fontId="52" fillId="0" borderId="1" xfId="1" applyFont="1" applyFill="1" applyBorder="1" applyAlignment="1">
      <alignment horizontal="center" vertical="center" wrapText="1" readingOrder="1"/>
    </xf>
    <xf numFmtId="0" fontId="28" fillId="0" borderId="11" xfId="0" applyFont="1" applyBorder="1" applyAlignment="1">
      <alignment horizontal="center" vertical="center" wrapText="1"/>
    </xf>
    <xf numFmtId="0" fontId="28" fillId="0" borderId="5" xfId="0" quotePrefix="1" applyFont="1" applyBorder="1" applyAlignment="1">
      <alignment horizontal="center" vertical="center" wrapText="1"/>
    </xf>
    <xf numFmtId="0" fontId="28" fillId="0" borderId="6" xfId="0" applyFont="1" applyBorder="1" applyAlignment="1">
      <alignment horizontal="center" vertical="center" wrapText="1"/>
    </xf>
    <xf numFmtId="0" fontId="28" fillId="0" borderId="1" xfId="0" quotePrefix="1" applyFont="1" applyBorder="1" applyAlignment="1">
      <alignment horizontal="center" vertical="center" wrapText="1"/>
    </xf>
    <xf numFmtId="3" fontId="28" fillId="0" borderId="5" xfId="0" applyNumberFormat="1" applyFont="1" applyBorder="1" applyAlignment="1">
      <alignment horizontal="center" vertical="center" wrapText="1"/>
    </xf>
    <xf numFmtId="0" fontId="28" fillId="0" borderId="0" xfId="0" applyFont="1" applyAlignment="1">
      <alignment horizontal="center" vertical="center" wrapText="1"/>
    </xf>
    <xf numFmtId="0" fontId="38" fillId="0" borderId="0" xfId="0" applyFont="1" applyAlignment="1">
      <alignment vertical="center" readingOrder="2"/>
    </xf>
    <xf numFmtId="3" fontId="28" fillId="0" borderId="11" xfId="0" applyNumberFormat="1" applyFont="1" applyBorder="1" applyAlignment="1">
      <alignment horizontal="center" vertical="center" wrapText="1"/>
    </xf>
    <xf numFmtId="0" fontId="52" fillId="0" borderId="4" xfId="0" applyFont="1" applyBorder="1" applyAlignment="1">
      <alignment horizontal="center" vertical="center" wrapText="1" readingOrder="2"/>
    </xf>
    <xf numFmtId="3" fontId="52" fillId="0" borderId="5" xfId="0" applyNumberFormat="1" applyFont="1" applyBorder="1" applyAlignment="1">
      <alignment horizontal="center" vertical="center" wrapText="1" readingOrder="1"/>
    </xf>
    <xf numFmtId="0" fontId="36" fillId="0" borderId="1" xfId="0" applyFont="1" applyBorder="1" applyAlignment="1" applyProtection="1">
      <alignment vertical="center"/>
      <protection hidden="1"/>
    </xf>
    <xf numFmtId="0" fontId="42" fillId="0" borderId="2" xfId="0" applyFont="1" applyBorder="1" applyAlignment="1" applyProtection="1">
      <alignment vertical="center" textRotation="90" wrapText="1" readingOrder="2"/>
      <protection hidden="1"/>
    </xf>
    <xf numFmtId="0" fontId="28" fillId="0" borderId="11" xfId="0" applyFont="1" applyBorder="1" applyAlignment="1" applyProtection="1">
      <alignment horizontal="center"/>
      <protection hidden="1"/>
    </xf>
    <xf numFmtId="3" fontId="42" fillId="0" borderId="10" xfId="0" applyNumberFormat="1" applyFont="1" applyBorder="1" applyAlignment="1" applyProtection="1">
      <alignment horizontal="center" vertical="center" wrapText="1" readingOrder="1"/>
      <protection hidden="1"/>
    </xf>
    <xf numFmtId="3" fontId="28" fillId="0" borderId="0" xfId="4" applyNumberFormat="1" applyFont="1" applyFill="1" applyBorder="1" applyAlignment="1" applyProtection="1">
      <alignment horizontal="center" vertical="center" wrapText="1"/>
      <protection hidden="1"/>
    </xf>
    <xf numFmtId="0" fontId="28" fillId="0" borderId="1" xfId="0" applyFont="1" applyBorder="1" applyAlignment="1" applyProtection="1">
      <alignment horizontal="center"/>
      <protection hidden="1"/>
    </xf>
    <xf numFmtId="0" fontId="42" fillId="0" borderId="9" xfId="0" applyFont="1" applyBorder="1" applyAlignment="1" applyProtection="1">
      <alignment horizontal="center" vertical="center" wrapText="1" readingOrder="2"/>
      <protection hidden="1"/>
    </xf>
    <xf numFmtId="9" fontId="50" fillId="0" borderId="0" xfId="0" quotePrefix="1" applyNumberFormat="1" applyFont="1" applyAlignment="1" applyProtection="1">
      <alignment vertical="center"/>
      <protection hidden="1"/>
    </xf>
    <xf numFmtId="0" fontId="52" fillId="0" borderId="1" xfId="0" quotePrefix="1" applyFont="1" applyBorder="1" applyAlignment="1">
      <alignment horizontal="center" vertical="center" wrapText="1" readingOrder="2"/>
    </xf>
    <xf numFmtId="0" fontId="28" fillId="0" borderId="8" xfId="0" applyFont="1" applyBorder="1" applyAlignment="1" applyProtection="1">
      <alignment horizontal="center"/>
      <protection hidden="1"/>
    </xf>
    <xf numFmtId="3" fontId="42" fillId="0" borderId="13" xfId="0" applyNumberFormat="1" applyFont="1" applyBorder="1" applyAlignment="1" applyProtection="1">
      <alignment horizontal="center" vertical="center" wrapText="1" readingOrder="1"/>
      <protection hidden="1"/>
    </xf>
    <xf numFmtId="0" fontId="36" fillId="0" borderId="4" xfId="0" applyFont="1" applyBorder="1" applyProtection="1">
      <protection hidden="1"/>
    </xf>
    <xf numFmtId="9" fontId="42" fillId="0" borderId="4" xfId="1" applyFont="1" applyFill="1" applyBorder="1" applyAlignment="1" applyProtection="1">
      <alignment horizontal="center" vertical="center" wrapText="1" readingOrder="1"/>
      <protection hidden="1"/>
    </xf>
    <xf numFmtId="0" fontId="42" fillId="0" borderId="8" xfId="0" applyFont="1" applyBorder="1" applyAlignment="1" applyProtection="1">
      <alignment horizontal="center" vertical="center" wrapText="1" readingOrder="2"/>
      <protection hidden="1"/>
    </xf>
    <xf numFmtId="9" fontId="30" fillId="0" borderId="1" xfId="0" applyNumberFormat="1" applyFont="1" applyBorder="1" applyAlignment="1">
      <alignment horizontal="center" vertical="center"/>
    </xf>
    <xf numFmtId="0" fontId="30" fillId="0" borderId="1" xfId="0" applyFont="1" applyBorder="1"/>
    <xf numFmtId="0" fontId="30" fillId="0" borderId="1" xfId="0" applyFont="1" applyBorder="1" applyAlignment="1">
      <alignment horizontal="center" vertical="center"/>
    </xf>
    <xf numFmtId="0" fontId="31" fillId="0" borderId="5" xfId="0" applyFont="1" applyBorder="1" applyAlignment="1" applyProtection="1">
      <alignment horizontal="center" shrinkToFit="1"/>
      <protection hidden="1"/>
    </xf>
    <xf numFmtId="0" fontId="41" fillId="0" borderId="3" xfId="0" applyFont="1" applyBorder="1" applyAlignment="1" applyProtection="1">
      <alignment horizontal="center" vertical="center"/>
      <protection hidden="1"/>
    </xf>
    <xf numFmtId="9" fontId="30" fillId="0" borderId="4" xfId="0" applyNumberFormat="1" applyFont="1" applyBorder="1" applyAlignment="1">
      <alignment horizontal="center" vertical="center"/>
    </xf>
    <xf numFmtId="3" fontId="28" fillId="0" borderId="0" xfId="0" quotePrefix="1" applyNumberFormat="1" applyFont="1" applyAlignment="1" applyProtection="1">
      <alignment horizontal="center" wrapText="1" readingOrder="2"/>
      <protection hidden="1"/>
    </xf>
    <xf numFmtId="0" fontId="30" fillId="0" borderId="1" xfId="0" applyFont="1" applyBorder="1" applyAlignment="1" applyProtection="1">
      <alignment horizontal="center"/>
      <protection hidden="1"/>
    </xf>
    <xf numFmtId="0" fontId="29" fillId="0" borderId="1" xfId="0" applyFont="1" applyBorder="1" applyAlignment="1" applyProtection="1">
      <alignment horizontal="center" vertical="center" wrapText="1" readingOrder="2"/>
      <protection hidden="1"/>
    </xf>
    <xf numFmtId="0" fontId="31" fillId="0" borderId="1" xfId="0" applyFont="1" applyBorder="1" applyAlignment="1" applyProtection="1">
      <alignment horizontal="center" shrinkToFit="1"/>
      <protection hidden="1"/>
    </xf>
    <xf numFmtId="0" fontId="32" fillId="0" borderId="1" xfId="0" applyFont="1" applyBorder="1" applyAlignment="1" applyProtection="1">
      <alignment horizontal="center" vertical="center" wrapText="1" shrinkToFit="1" readingOrder="2"/>
      <protection hidden="1"/>
    </xf>
    <xf numFmtId="0" fontId="30" fillId="0" borderId="1" xfId="0" applyFont="1" applyBorder="1" applyAlignment="1">
      <alignment horizontal="center" vertical="center" wrapText="1"/>
    </xf>
    <xf numFmtId="0" fontId="41" fillId="0" borderId="0" xfId="0" applyFont="1" applyAlignment="1" applyProtection="1">
      <alignment horizontal="center" vertical="center" wrapText="1" readingOrder="2"/>
      <protection hidden="1"/>
    </xf>
    <xf numFmtId="0" fontId="28" fillId="0" borderId="8" xfId="0" applyFont="1" applyBorder="1" applyAlignment="1" applyProtection="1">
      <alignment horizontal="center" vertical="center"/>
      <protection hidden="1"/>
    </xf>
    <xf numFmtId="0" fontId="38" fillId="0" borderId="1" xfId="0" applyFont="1" applyBorder="1" applyAlignment="1" applyProtection="1">
      <alignment horizontal="center" vertical="center" readingOrder="2"/>
      <protection hidden="1"/>
    </xf>
    <xf numFmtId="0" fontId="42" fillId="0" borderId="6" xfId="0" applyFont="1" applyBorder="1" applyAlignment="1" applyProtection="1">
      <alignment horizontal="center" vertical="center" wrapText="1" readingOrder="2"/>
      <protection hidden="1"/>
    </xf>
    <xf numFmtId="0" fontId="28" fillId="0" borderId="2" xfId="0" applyFont="1" applyBorder="1" applyAlignment="1" applyProtection="1">
      <alignment horizontal="center"/>
      <protection hidden="1"/>
    </xf>
    <xf numFmtId="0" fontId="30" fillId="0" borderId="2" xfId="0" applyFont="1" applyBorder="1" applyProtection="1">
      <protection hidden="1"/>
    </xf>
    <xf numFmtId="0" fontId="29" fillId="0" borderId="5" xfId="0" applyFont="1" applyBorder="1" applyAlignment="1" applyProtection="1">
      <alignment horizontal="center" vertical="center" wrapText="1" readingOrder="2"/>
      <protection hidden="1"/>
    </xf>
    <xf numFmtId="0" fontId="42" fillId="0" borderId="2" xfId="0" applyFont="1" applyBorder="1" applyAlignment="1" applyProtection="1">
      <alignment horizontal="center" vertical="center" wrapText="1"/>
      <protection hidden="1"/>
    </xf>
    <xf numFmtId="0" fontId="30" fillId="0" borderId="1" xfId="0" applyFont="1" applyBorder="1" applyProtection="1">
      <protection hidden="1"/>
    </xf>
    <xf numFmtId="9" fontId="52" fillId="0" borderId="2" xfId="1" applyFont="1" applyFill="1" applyBorder="1" applyAlignment="1">
      <alignment horizontal="center" vertical="center" wrapText="1" readingOrder="1"/>
    </xf>
    <xf numFmtId="0" fontId="52" fillId="0" borderId="2" xfId="0" applyFont="1" applyBorder="1" applyAlignment="1">
      <alignment horizontal="center" vertical="center" wrapText="1" readingOrder="2"/>
    </xf>
    <xf numFmtId="9" fontId="4" fillId="0" borderId="0" xfId="1" applyFont="1" applyFill="1" applyBorder="1" applyAlignment="1" applyProtection="1">
      <alignment horizontal="center" readingOrder="1"/>
      <protection hidden="1"/>
    </xf>
    <xf numFmtId="3" fontId="28" fillId="0" borderId="6" xfId="0" applyNumberFormat="1" applyFont="1" applyBorder="1" applyAlignment="1">
      <alignment horizontal="center" vertical="center" wrapText="1"/>
    </xf>
    <xf numFmtId="1" fontId="46" fillId="0" borderId="0" xfId="0" applyNumberFormat="1" applyFont="1" applyAlignment="1" applyProtection="1">
      <alignment horizontal="center" vertical="center"/>
      <protection hidden="1"/>
    </xf>
    <xf numFmtId="0" fontId="28" fillId="0" borderId="2" xfId="0" applyFont="1" applyBorder="1" applyAlignment="1" applyProtection="1">
      <alignment vertical="center" wrapText="1" readingOrder="2"/>
      <protection hidden="1"/>
    </xf>
    <xf numFmtId="3" fontId="34" fillId="0" borderId="1" xfId="0" quotePrefix="1" applyNumberFormat="1" applyFont="1" applyBorder="1" applyAlignment="1" applyProtection="1">
      <alignment horizontal="center" vertical="center"/>
      <protection hidden="1"/>
    </xf>
    <xf numFmtId="0" fontId="28" fillId="0" borderId="3" xfId="0" applyFont="1" applyBorder="1" applyAlignment="1" applyProtection="1">
      <alignment vertical="center" wrapText="1" readingOrder="2"/>
      <protection hidden="1"/>
    </xf>
    <xf numFmtId="0" fontId="53" fillId="0" borderId="1" xfId="0" applyFont="1" applyBorder="1" applyProtection="1">
      <protection hidden="1"/>
    </xf>
    <xf numFmtId="0" fontId="40" fillId="0" borderId="2" xfId="0" applyFont="1" applyBorder="1" applyAlignment="1" applyProtection="1">
      <alignment horizontal="center" vertical="center" textRotation="90" wrapText="1" readingOrder="2"/>
      <protection hidden="1"/>
    </xf>
    <xf numFmtId="0" fontId="40" fillId="0" borderId="3" xfId="0" applyFont="1" applyBorder="1" applyAlignment="1" applyProtection="1">
      <alignment horizontal="center" vertical="center" textRotation="90" wrapText="1" readingOrder="2"/>
      <protection hidden="1"/>
    </xf>
    <xf numFmtId="0" fontId="40" fillId="0" borderId="4" xfId="0" applyFont="1" applyBorder="1" applyAlignment="1" applyProtection="1">
      <alignment horizontal="center" vertical="center" textRotation="90" wrapText="1" readingOrder="2"/>
      <protection hidden="1"/>
    </xf>
    <xf numFmtId="0" fontId="44" fillId="0" borderId="2" xfId="0" applyFont="1" applyBorder="1" applyAlignment="1" applyProtection="1">
      <alignment horizontal="center"/>
      <protection hidden="1"/>
    </xf>
    <xf numFmtId="0" fontId="44" fillId="0" borderId="4" xfId="0" applyFont="1" applyBorder="1" applyAlignment="1" applyProtection="1">
      <alignment horizontal="center"/>
      <protection hidden="1"/>
    </xf>
    <xf numFmtId="0" fontId="28" fillId="0" borderId="2" xfId="0" applyFont="1" applyBorder="1" applyAlignment="1" applyProtection="1">
      <alignment horizontal="center" vertical="center" wrapText="1" readingOrder="2"/>
      <protection hidden="1"/>
    </xf>
    <xf numFmtId="0" fontId="28" fillId="0" borderId="4" xfId="0" applyFont="1" applyBorder="1" applyAlignment="1" applyProtection="1">
      <alignment horizontal="center" vertical="center" wrapText="1" readingOrder="2"/>
      <protection hidden="1"/>
    </xf>
    <xf numFmtId="0" fontId="28" fillId="0" borderId="2" xfId="0" applyFont="1" applyBorder="1" applyAlignment="1" applyProtection="1">
      <alignment horizontal="center" vertical="center"/>
      <protection hidden="1"/>
    </xf>
    <xf numFmtId="0" fontId="28" fillId="0" borderId="4" xfId="0" applyFont="1" applyBorder="1" applyAlignment="1" applyProtection="1">
      <alignment horizontal="center" vertical="center"/>
      <protection hidden="1"/>
    </xf>
    <xf numFmtId="0" fontId="41" fillId="0" borderId="2" xfId="2" quotePrefix="1" applyFont="1" applyBorder="1" applyAlignment="1" applyProtection="1">
      <alignment horizontal="center" vertical="center" wrapText="1" readingOrder="2"/>
    </xf>
    <xf numFmtId="0" fontId="41" fillId="0" borderId="4" xfId="2" quotePrefix="1" applyFont="1" applyBorder="1" applyAlignment="1" applyProtection="1">
      <alignment horizontal="center" vertical="center" wrapText="1" readingOrder="2"/>
    </xf>
    <xf numFmtId="0" fontId="41" fillId="0" borderId="2" xfId="0" applyFont="1" applyBorder="1" applyAlignment="1" applyProtection="1">
      <alignment horizontal="center" vertical="center" wrapText="1" readingOrder="2"/>
      <protection hidden="1"/>
    </xf>
    <xf numFmtId="0" fontId="41" fillId="0" borderId="4" xfId="0" applyFont="1" applyBorder="1" applyAlignment="1" applyProtection="1">
      <alignment horizontal="center" vertical="center" wrapText="1" readingOrder="2"/>
      <protection hidden="1"/>
    </xf>
    <xf numFmtId="0" fontId="41" fillId="0" borderId="2" xfId="0" quotePrefix="1" applyFont="1" applyBorder="1" applyAlignment="1">
      <alignment horizontal="center" vertical="center" wrapText="1" readingOrder="2"/>
    </xf>
    <xf numFmtId="0" fontId="41" fillId="0" borderId="4" xfId="0" quotePrefix="1" applyFont="1" applyBorder="1" applyAlignment="1">
      <alignment horizontal="center" vertical="center" wrapText="1" readingOrder="2"/>
    </xf>
    <xf numFmtId="0" fontId="41" fillId="0" borderId="2" xfId="0" applyFont="1" applyBorder="1" applyAlignment="1">
      <alignment horizontal="center" vertical="center" wrapText="1" readingOrder="2"/>
    </xf>
    <xf numFmtId="0" fontId="41" fillId="0" borderId="4" xfId="0" applyFont="1" applyBorder="1" applyAlignment="1">
      <alignment horizontal="center" vertical="center" wrapText="1" readingOrder="2"/>
    </xf>
    <xf numFmtId="0" fontId="41" fillId="0" borderId="2" xfId="2" applyFont="1" applyBorder="1" applyAlignment="1" applyProtection="1">
      <alignment horizontal="center" vertical="center" wrapText="1"/>
    </xf>
    <xf numFmtId="0" fontId="41" fillId="0" borderId="3" xfId="2" applyFont="1" applyBorder="1" applyAlignment="1" applyProtection="1">
      <alignment horizontal="center" vertical="center" wrapText="1"/>
    </xf>
    <xf numFmtId="0" fontId="41" fillId="0" borderId="4" xfId="2" applyFont="1" applyBorder="1" applyAlignment="1" applyProtection="1">
      <alignment horizontal="center" vertical="center" wrapText="1"/>
    </xf>
    <xf numFmtId="0" fontId="40" fillId="0" borderId="11" xfId="0" applyFont="1" applyBorder="1" applyAlignment="1" applyProtection="1">
      <alignment horizontal="center" vertical="center" textRotation="90" wrapText="1" readingOrder="2"/>
      <protection hidden="1"/>
    </xf>
    <xf numFmtId="0" fontId="40" fillId="0" borderId="12" xfId="0" applyFont="1" applyBorder="1" applyAlignment="1" applyProtection="1">
      <alignment horizontal="center" vertical="center" textRotation="90" wrapText="1" readingOrder="2"/>
      <protection hidden="1"/>
    </xf>
    <xf numFmtId="0" fontId="41" fillId="0" borderId="2" xfId="0" quotePrefix="1" applyFont="1" applyBorder="1" applyAlignment="1" applyProtection="1">
      <alignment horizontal="center" vertical="center" wrapText="1" readingOrder="2"/>
      <protection hidden="1"/>
    </xf>
    <xf numFmtId="0" fontId="41" fillId="0" borderId="3" xfId="0" quotePrefix="1" applyFont="1" applyBorder="1" applyAlignment="1" applyProtection="1">
      <alignment horizontal="center" vertical="center" wrapText="1" readingOrder="2"/>
      <protection hidden="1"/>
    </xf>
    <xf numFmtId="0" fontId="41" fillId="0" borderId="4" xfId="0" quotePrefix="1" applyFont="1" applyBorder="1" applyAlignment="1" applyProtection="1">
      <alignment horizontal="center" vertical="center" wrapText="1" readingOrder="2"/>
      <protection hidden="1"/>
    </xf>
    <xf numFmtId="0" fontId="38" fillId="0" borderId="0" xfId="0" applyFont="1" applyAlignment="1" applyProtection="1">
      <alignment horizontal="center" vertical="center" readingOrder="2"/>
      <protection hidden="1"/>
    </xf>
    <xf numFmtId="0" fontId="39" fillId="3" borderId="5" xfId="0" quotePrefix="1" applyFont="1" applyFill="1" applyBorder="1" applyAlignment="1" applyProtection="1">
      <alignment horizontal="center" vertical="center" readingOrder="2"/>
      <protection hidden="1"/>
    </xf>
    <xf numFmtId="0" fontId="39" fillId="3" borderId="7" xfId="0" applyFont="1" applyFill="1" applyBorder="1" applyAlignment="1" applyProtection="1">
      <alignment horizontal="center" vertical="center" readingOrder="2"/>
      <protection hidden="1"/>
    </xf>
    <xf numFmtId="0" fontId="39" fillId="3" borderId="6" xfId="0" applyFont="1" applyFill="1" applyBorder="1" applyAlignment="1" applyProtection="1">
      <alignment horizontal="center" vertical="center" readingOrder="2"/>
      <protection hidden="1"/>
    </xf>
    <xf numFmtId="0" fontId="50" fillId="5" borderId="5" xfId="0" quotePrefix="1" applyFont="1" applyFill="1" applyBorder="1" applyAlignment="1" applyProtection="1">
      <alignment horizontal="center" vertical="center" readingOrder="2"/>
      <protection hidden="1"/>
    </xf>
    <xf numFmtId="0" fontId="50" fillId="5" borderId="7" xfId="0" quotePrefix="1" applyFont="1" applyFill="1" applyBorder="1" applyAlignment="1" applyProtection="1">
      <alignment horizontal="center" vertical="center" readingOrder="2"/>
      <protection hidden="1"/>
    </xf>
    <xf numFmtId="0" fontId="50" fillId="5" borderId="6" xfId="0" quotePrefix="1" applyFont="1" applyFill="1" applyBorder="1" applyAlignment="1" applyProtection="1">
      <alignment horizontal="center" vertical="center" readingOrder="2"/>
      <protection hidden="1"/>
    </xf>
    <xf numFmtId="0" fontId="28" fillId="0" borderId="2" xfId="0" applyFont="1" applyBorder="1" applyAlignment="1" applyProtection="1">
      <alignment horizontal="center" vertical="center" textRotation="90" wrapText="1" readingOrder="2"/>
      <protection hidden="1"/>
    </xf>
    <xf numFmtId="0" fontId="28" fillId="0" borderId="3" xfId="0" applyFont="1" applyBorder="1" applyAlignment="1" applyProtection="1">
      <alignment horizontal="center" vertical="center" textRotation="90" wrapText="1" readingOrder="2"/>
      <protection hidden="1"/>
    </xf>
    <xf numFmtId="0" fontId="41" fillId="0" borderId="3" xfId="0" applyFont="1" applyBorder="1" applyAlignment="1" applyProtection="1">
      <alignment horizontal="center" vertical="center" wrapText="1" readingOrder="2"/>
      <protection hidden="1"/>
    </xf>
    <xf numFmtId="0" fontId="41" fillId="0" borderId="3" xfId="0" applyFont="1" applyBorder="1" applyAlignment="1">
      <alignment horizontal="center" vertical="center" wrapText="1" readingOrder="2"/>
    </xf>
    <xf numFmtId="0" fontId="28" fillId="0" borderId="4" xfId="0" applyFont="1" applyBorder="1" applyAlignment="1" applyProtection="1">
      <alignment horizontal="center" vertical="center" textRotation="90" wrapText="1" readingOrder="2"/>
      <protection hidden="1"/>
    </xf>
    <xf numFmtId="0" fontId="41" fillId="0" borderId="2" xfId="2" quotePrefix="1" applyFont="1" applyBorder="1" applyAlignment="1" applyProtection="1">
      <alignment horizontal="center" vertical="center" wrapText="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38" fillId="3" borderId="1" xfId="0" applyFont="1" applyFill="1" applyBorder="1" applyAlignment="1" applyProtection="1">
      <alignment horizontal="center" vertical="center" wrapText="1" readingOrder="1"/>
      <protection hidden="1"/>
    </xf>
    <xf numFmtId="0" fontId="38" fillId="3" borderId="1" xfId="0" applyFont="1" applyFill="1" applyBorder="1" applyAlignment="1" applyProtection="1">
      <alignment horizontal="center" vertical="center" wrapText="1" readingOrder="2"/>
      <protection hidden="1"/>
    </xf>
    <xf numFmtId="0" fontId="38" fillId="3" borderId="1" xfId="0" applyFont="1" applyFill="1" applyBorder="1" applyAlignment="1" applyProtection="1">
      <alignment horizontal="center" vertical="center" wrapText="1"/>
      <protection hidden="1"/>
    </xf>
    <xf numFmtId="0" fontId="37" fillId="4" borderId="1" xfId="0" quotePrefix="1" applyFont="1" applyFill="1" applyBorder="1" applyAlignment="1" applyProtection="1">
      <alignment horizontal="center" vertical="center" wrapText="1"/>
      <protection hidden="1"/>
    </xf>
    <xf numFmtId="0" fontId="37" fillId="4" borderId="1" xfId="0" applyFont="1" applyFill="1" applyBorder="1" applyAlignment="1" applyProtection="1">
      <alignment horizontal="center" vertical="center"/>
      <protection hidden="1"/>
    </xf>
    <xf numFmtId="0" fontId="38" fillId="3" borderId="1" xfId="0" applyFont="1" applyFill="1" applyBorder="1" applyAlignment="1" applyProtection="1">
      <alignment horizontal="center" vertical="center" textRotation="90" wrapText="1" readingOrder="2"/>
      <protection hidden="1"/>
    </xf>
    <xf numFmtId="0" fontId="39" fillId="3" borderId="8" xfId="0" quotePrefix="1" applyFont="1" applyFill="1" applyBorder="1" applyAlignment="1" applyProtection="1">
      <alignment horizontal="center" vertical="center" readingOrder="2"/>
      <protection hidden="1"/>
    </xf>
    <xf numFmtId="0" fontId="39" fillId="3" borderId="9" xfId="0" applyFont="1" applyFill="1" applyBorder="1" applyAlignment="1" applyProtection="1">
      <alignment horizontal="center" vertical="center" readingOrder="2"/>
      <protection hidden="1"/>
    </xf>
    <xf numFmtId="0" fontId="39" fillId="3" borderId="13" xfId="0" applyFont="1" applyFill="1" applyBorder="1" applyAlignment="1" applyProtection="1">
      <alignment horizontal="center" vertical="center" readingOrder="2"/>
      <protection hidden="1"/>
    </xf>
    <xf numFmtId="0" fontId="38" fillId="3" borderId="5" xfId="0" applyFont="1" applyFill="1" applyBorder="1" applyAlignment="1" applyProtection="1">
      <alignment horizontal="center" vertical="center" wrapText="1" readingOrder="2"/>
      <protection hidden="1"/>
    </xf>
    <xf numFmtId="0" fontId="38" fillId="3" borderId="7" xfId="0" applyFont="1" applyFill="1" applyBorder="1" applyAlignment="1" applyProtection="1">
      <alignment horizontal="center" vertical="center" wrapText="1" readingOrder="2"/>
      <protection hidden="1"/>
    </xf>
    <xf numFmtId="0" fontId="38" fillId="3" borderId="6" xfId="0" applyFont="1" applyFill="1" applyBorder="1" applyAlignment="1" applyProtection="1">
      <alignment horizontal="center" vertical="center" wrapText="1" readingOrder="2"/>
      <protection hidden="1"/>
    </xf>
    <xf numFmtId="3" fontId="38" fillId="3" borderId="6" xfId="0" applyNumberFormat="1" applyFont="1" applyFill="1" applyBorder="1" applyAlignment="1" applyProtection="1">
      <alignment horizontal="center" vertical="center" wrapText="1" readingOrder="1"/>
      <protection hidden="1"/>
    </xf>
    <xf numFmtId="49" fontId="38" fillId="3" borderId="1" xfId="0" quotePrefix="1" applyNumberFormat="1" applyFont="1" applyFill="1" applyBorder="1" applyAlignment="1" applyProtection="1">
      <alignment horizontal="center" vertical="center" wrapText="1" readingOrder="2"/>
      <protection hidden="1"/>
    </xf>
    <xf numFmtId="49" fontId="38" fillId="3" borderId="1" xfId="0" applyNumberFormat="1" applyFont="1" applyFill="1" applyBorder="1" applyAlignment="1" applyProtection="1">
      <alignment horizontal="center" vertical="center" wrapText="1" readingOrder="2"/>
      <protection hidden="1"/>
    </xf>
    <xf numFmtId="9" fontId="38" fillId="3" borderId="1" xfId="1" applyFont="1" applyFill="1" applyBorder="1" applyAlignment="1" applyProtection="1">
      <alignment horizontal="center" vertical="center" wrapText="1" readingOrder="1"/>
      <protection hidden="1"/>
    </xf>
    <xf numFmtId="0" fontId="39" fillId="3" borderId="7" xfId="0" quotePrefix="1" applyFont="1" applyFill="1" applyBorder="1" applyAlignment="1" applyProtection="1">
      <alignment horizontal="center" vertical="center" readingOrder="2"/>
      <protection hidden="1"/>
    </xf>
    <xf numFmtId="0" fontId="39" fillId="3" borderId="6" xfId="0" quotePrefix="1" applyFont="1" applyFill="1" applyBorder="1" applyAlignment="1" applyProtection="1">
      <alignment horizontal="center" vertical="center" readingOrder="2"/>
      <protection hidden="1"/>
    </xf>
    <xf numFmtId="0" fontId="28" fillId="0" borderId="1" xfId="0" applyFont="1" applyBorder="1" applyAlignment="1" applyProtection="1">
      <alignment horizontal="center" vertical="center" wrapText="1" readingOrder="2"/>
      <protection hidden="1"/>
    </xf>
    <xf numFmtId="0" fontId="42" fillId="0" borderId="2" xfId="0" applyFont="1" applyBorder="1" applyAlignment="1" applyProtection="1">
      <alignment horizontal="center" vertical="center" wrapText="1" readingOrder="2"/>
      <protection hidden="1"/>
    </xf>
    <xf numFmtId="0" fontId="42" fillId="0" borderId="4" xfId="0" applyFont="1" applyBorder="1" applyAlignment="1" applyProtection="1">
      <alignment horizontal="center" vertical="center" wrapText="1" readingOrder="2"/>
      <protection hidden="1"/>
    </xf>
    <xf numFmtId="0" fontId="41" fillId="0" borderId="3" xfId="0" applyFont="1" applyBorder="1" applyAlignment="1" applyProtection="1">
      <alignment horizontal="center" vertical="center" textRotation="90" readingOrder="2"/>
      <protection hidden="1"/>
    </xf>
    <xf numFmtId="0" fontId="41" fillId="0" borderId="4" xfId="0" applyFont="1" applyBorder="1" applyAlignment="1" applyProtection="1">
      <alignment horizontal="center" vertical="center" textRotation="90" readingOrder="2"/>
      <protection hidden="1"/>
    </xf>
    <xf numFmtId="0" fontId="41" fillId="0" borderId="12" xfId="0" applyFont="1" applyBorder="1" applyAlignment="1" applyProtection="1">
      <alignment horizontal="center" vertical="center" textRotation="90" readingOrder="2"/>
      <protection hidden="1"/>
    </xf>
    <xf numFmtId="0" fontId="50" fillId="0" borderId="2" xfId="0" quotePrefix="1" applyFont="1" applyBorder="1" applyAlignment="1" applyProtection="1">
      <alignment horizontal="center" vertical="center" readingOrder="2"/>
      <protection hidden="1"/>
    </xf>
    <xf numFmtId="0" fontId="50" fillId="0" borderId="3" xfId="0" quotePrefix="1" applyFont="1" applyBorder="1" applyAlignment="1" applyProtection="1">
      <alignment horizontal="center" vertical="center" readingOrder="2"/>
      <protection hidden="1"/>
    </xf>
    <xf numFmtId="0" fontId="50" fillId="0" borderId="4" xfId="0" quotePrefix="1" applyFont="1" applyBorder="1" applyAlignment="1" applyProtection="1">
      <alignment horizontal="center" vertical="center" readingOrder="2"/>
      <protection hidden="1"/>
    </xf>
    <xf numFmtId="0" fontId="28" fillId="0" borderId="3" xfId="0" applyFont="1" applyBorder="1" applyAlignment="1" applyProtection="1">
      <alignment horizontal="center" vertical="center" wrapText="1" readingOrder="2"/>
      <protection hidden="1"/>
    </xf>
    <xf numFmtId="0" fontId="42" fillId="0" borderId="10" xfId="0" applyFont="1" applyBorder="1" applyAlignment="1" applyProtection="1">
      <alignment horizontal="center" vertical="center" textRotation="90" wrapText="1" readingOrder="2"/>
      <protection hidden="1"/>
    </xf>
    <xf numFmtId="0" fontId="42" fillId="0" borderId="15" xfId="0" applyFont="1" applyBorder="1" applyAlignment="1" applyProtection="1">
      <alignment horizontal="center" vertical="center" textRotation="90" wrapText="1" readingOrder="2"/>
      <protection hidden="1"/>
    </xf>
    <xf numFmtId="0" fontId="41" fillId="0" borderId="2" xfId="0" applyFont="1" applyBorder="1" applyAlignment="1" applyProtection="1">
      <alignment horizontal="center" vertical="center"/>
      <protection hidden="1"/>
    </xf>
    <xf numFmtId="0" fontId="41" fillId="0" borderId="4" xfId="0" applyFont="1" applyBorder="1" applyAlignment="1" applyProtection="1">
      <alignment horizontal="center" vertical="center"/>
      <protection hidden="1"/>
    </xf>
    <xf numFmtId="0" fontId="42" fillId="2" borderId="12" xfId="0" applyFont="1" applyFill="1" applyBorder="1" applyAlignment="1" applyProtection="1">
      <alignment horizontal="center" vertical="center" textRotation="90" wrapText="1" readingOrder="2"/>
      <protection hidden="1"/>
    </xf>
    <xf numFmtId="0" fontId="50" fillId="5" borderId="1" xfId="0" quotePrefix="1" applyFont="1" applyFill="1" applyBorder="1" applyAlignment="1" applyProtection="1">
      <alignment horizontal="center" vertical="center" readingOrder="2"/>
      <protection hidden="1"/>
    </xf>
    <xf numFmtId="0" fontId="41" fillId="0" borderId="1" xfId="0" quotePrefix="1" applyFont="1" applyBorder="1" applyAlignment="1" applyProtection="1">
      <alignment horizontal="center" vertical="center" wrapText="1" readingOrder="2"/>
      <protection hidden="1"/>
    </xf>
    <xf numFmtId="0" fontId="42" fillId="0" borderId="2" xfId="0" applyFont="1" applyBorder="1" applyAlignment="1" applyProtection="1">
      <alignment horizontal="center" vertical="center" textRotation="90" wrapText="1" readingOrder="2"/>
      <protection hidden="1"/>
    </xf>
    <xf numFmtId="0" fontId="42" fillId="0" borderId="3" xfId="0" applyFont="1" applyBorder="1" applyAlignment="1" applyProtection="1">
      <alignment horizontal="center" vertical="center" textRotation="90" wrapText="1" readingOrder="2"/>
      <protection hidden="1"/>
    </xf>
    <xf numFmtId="0" fontId="42" fillId="0" borderId="4" xfId="0" applyFont="1" applyBorder="1" applyAlignment="1" applyProtection="1">
      <alignment horizontal="center" vertical="center" textRotation="90" wrapText="1" readingOrder="2"/>
      <protection hidden="1"/>
    </xf>
    <xf numFmtId="0" fontId="42" fillId="0" borderId="3" xfId="0" applyFont="1" applyBorder="1" applyAlignment="1" applyProtection="1">
      <alignment horizontal="center" vertical="center" wrapText="1" readingOrder="2"/>
      <protection hidden="1"/>
    </xf>
    <xf numFmtId="0" fontId="28" fillId="0" borderId="1" xfId="0" applyFont="1" applyBorder="1" applyAlignment="1" applyProtection="1">
      <alignment horizontal="center" vertical="center"/>
      <protection hidden="1"/>
    </xf>
    <xf numFmtId="0" fontId="41" fillId="0" borderId="1" xfId="2" applyFont="1" applyBorder="1" applyAlignment="1" applyProtection="1">
      <alignment horizontal="center" vertical="center" wrapText="1" readingOrder="2"/>
    </xf>
    <xf numFmtId="0" fontId="50" fillId="5" borderId="7" xfId="0" applyFont="1" applyFill="1" applyBorder="1" applyAlignment="1" applyProtection="1">
      <alignment horizontal="center" vertical="center" readingOrder="2"/>
      <protection hidden="1"/>
    </xf>
    <xf numFmtId="0" fontId="50" fillId="5" borderId="6" xfId="0" applyFont="1" applyFill="1" applyBorder="1" applyAlignment="1" applyProtection="1">
      <alignment horizontal="center" vertical="center" readingOrder="2"/>
      <protection hidden="1"/>
    </xf>
    <xf numFmtId="0" fontId="39" fillId="3" borderId="10" xfId="0" applyFont="1" applyFill="1" applyBorder="1" applyAlignment="1" applyProtection="1">
      <alignment horizontal="center" vertical="center" readingOrder="2"/>
      <protection hidden="1"/>
    </xf>
    <xf numFmtId="0" fontId="42" fillId="2" borderId="3" xfId="0" applyFont="1" applyFill="1" applyBorder="1" applyAlignment="1" applyProtection="1">
      <alignment horizontal="center" vertical="center" textRotation="90" wrapText="1" readingOrder="2"/>
      <protection hidden="1"/>
    </xf>
    <xf numFmtId="0" fontId="42" fillId="2" borderId="4" xfId="0" applyFont="1" applyFill="1" applyBorder="1" applyAlignment="1" applyProtection="1">
      <alignment horizontal="center" vertical="center" textRotation="90" wrapText="1" readingOrder="2"/>
      <protection hidden="1"/>
    </xf>
    <xf numFmtId="0" fontId="28" fillId="0" borderId="1" xfId="0" quotePrefix="1" applyFont="1" applyBorder="1" applyAlignment="1" applyProtection="1">
      <alignment horizontal="center" vertical="center" wrapText="1" readingOrder="2"/>
      <protection hidden="1"/>
    </xf>
    <xf numFmtId="0" fontId="50" fillId="5" borderId="5" xfId="0" quotePrefix="1" applyFont="1" applyFill="1" applyBorder="1" applyAlignment="1" applyProtection="1">
      <alignment horizontal="center" vertical="center"/>
      <protection hidden="1"/>
    </xf>
    <xf numFmtId="0" fontId="50" fillId="5" borderId="7" xfId="0" applyFont="1" applyFill="1" applyBorder="1" applyAlignment="1" applyProtection="1">
      <alignment horizontal="center" vertical="center"/>
      <protection hidden="1"/>
    </xf>
    <xf numFmtId="0" fontId="50" fillId="5" borderId="6" xfId="0" applyFont="1" applyFill="1" applyBorder="1" applyAlignment="1" applyProtection="1">
      <alignment horizontal="center" vertical="center"/>
      <protection hidden="1"/>
    </xf>
    <xf numFmtId="0" fontId="28" fillId="0" borderId="11" xfId="0" quotePrefix="1" applyFont="1" applyBorder="1" applyAlignment="1" applyProtection="1">
      <alignment horizontal="center" vertical="center" wrapText="1" readingOrder="2"/>
      <protection hidden="1"/>
    </xf>
    <xf numFmtId="0" fontId="28" fillId="0" borderId="12" xfId="0" quotePrefix="1" applyFont="1" applyBorder="1" applyAlignment="1" applyProtection="1">
      <alignment horizontal="center" vertical="center" wrapText="1" readingOrder="2"/>
      <protection hidden="1"/>
    </xf>
    <xf numFmtId="0" fontId="28" fillId="0" borderId="11" xfId="0" applyFont="1" applyBorder="1" applyAlignment="1" applyProtection="1">
      <alignment horizontal="center" vertical="center" textRotation="90" wrapText="1" readingOrder="2"/>
      <protection hidden="1"/>
    </xf>
    <xf numFmtId="0" fontId="28" fillId="0" borderId="12" xfId="0" applyFont="1" applyBorder="1" applyAlignment="1" applyProtection="1">
      <alignment horizontal="center" vertical="center" textRotation="90" wrapText="1" readingOrder="2"/>
      <protection hidden="1"/>
    </xf>
    <xf numFmtId="0" fontId="28" fillId="0" borderId="8" xfId="0" applyFont="1" applyBorder="1" applyAlignment="1" applyProtection="1">
      <alignment horizontal="center" vertical="center" textRotation="90" wrapText="1" readingOrder="2"/>
      <protection hidden="1"/>
    </xf>
    <xf numFmtId="0" fontId="50" fillId="5" borderId="7" xfId="0" quotePrefix="1" applyFont="1" applyFill="1" applyBorder="1" applyAlignment="1" applyProtection="1">
      <alignment horizontal="center" vertical="center"/>
      <protection hidden="1"/>
    </xf>
    <xf numFmtId="0" fontId="50" fillId="5" borderId="6" xfId="0" quotePrefix="1" applyFont="1" applyFill="1" applyBorder="1" applyAlignment="1" applyProtection="1">
      <alignment horizontal="center" vertical="center"/>
      <protection hidden="1"/>
    </xf>
    <xf numFmtId="0" fontId="15" fillId="5" borderId="46" xfId="3" applyFont="1" applyFill="1" applyBorder="1" applyAlignment="1" applyProtection="1">
      <alignment horizontal="center" vertical="center" wrapText="1"/>
      <protection hidden="1"/>
    </xf>
    <xf numFmtId="0" fontId="15" fillId="5" borderId="28" xfId="3" applyFont="1" applyFill="1" applyBorder="1" applyAlignment="1" applyProtection="1">
      <alignment horizontal="center" vertical="center" wrapText="1"/>
      <protection hidden="1"/>
    </xf>
    <xf numFmtId="0" fontId="16" fillId="8" borderId="28" xfId="3" applyFont="1" applyFill="1" applyBorder="1" applyAlignment="1" applyProtection="1">
      <alignment horizontal="center" vertical="center" wrapText="1"/>
      <protection hidden="1"/>
    </xf>
    <xf numFmtId="0" fontId="8" fillId="8" borderId="28" xfId="3" applyFont="1" applyFill="1" applyBorder="1" applyAlignment="1" applyProtection="1">
      <alignment horizontal="center" vertical="center" wrapText="1"/>
      <protection hidden="1"/>
    </xf>
    <xf numFmtId="0" fontId="9" fillId="3" borderId="44" xfId="3" applyFont="1" applyFill="1" applyBorder="1" applyAlignment="1" applyProtection="1">
      <alignment horizontal="center" vertical="center" wrapText="1"/>
      <protection hidden="1"/>
    </xf>
    <xf numFmtId="0" fontId="9" fillId="3" borderId="27" xfId="3" applyFont="1" applyFill="1" applyBorder="1" applyAlignment="1" applyProtection="1">
      <alignment horizontal="center" vertical="center" wrapText="1"/>
      <protection hidden="1"/>
    </xf>
    <xf numFmtId="0" fontId="10" fillId="5" borderId="28" xfId="3" applyFont="1" applyFill="1" applyBorder="1" applyAlignment="1" applyProtection="1">
      <alignment horizontal="center" vertical="center" wrapText="1"/>
      <protection hidden="1"/>
    </xf>
    <xf numFmtId="0" fontId="10" fillId="5" borderId="29" xfId="3" applyFont="1" applyFill="1" applyBorder="1" applyAlignment="1" applyProtection="1">
      <alignment horizontal="center" vertical="center" wrapText="1"/>
      <protection hidden="1"/>
    </xf>
    <xf numFmtId="0" fontId="10" fillId="5" borderId="19" xfId="3" applyFont="1" applyFill="1" applyBorder="1" applyAlignment="1" applyProtection="1">
      <alignment horizontal="center" vertical="center" wrapText="1"/>
      <protection hidden="1"/>
    </xf>
    <xf numFmtId="0" fontId="10" fillId="5" borderId="1" xfId="3" applyFont="1" applyFill="1" applyBorder="1" applyAlignment="1" applyProtection="1">
      <alignment horizontal="center" vertical="center" wrapText="1"/>
      <protection hidden="1"/>
    </xf>
    <xf numFmtId="0" fontId="9" fillId="3" borderId="22" xfId="3" applyFont="1" applyFill="1" applyBorder="1" applyAlignment="1" applyProtection="1">
      <alignment horizontal="center" vertical="center" wrapText="1"/>
      <protection hidden="1"/>
    </xf>
    <xf numFmtId="0" fontId="9" fillId="3" borderId="57" xfId="3" applyFont="1" applyFill="1" applyBorder="1" applyAlignment="1" applyProtection="1">
      <alignment horizontal="center" vertical="center" wrapText="1"/>
      <protection hidden="1"/>
    </xf>
    <xf numFmtId="0" fontId="9" fillId="3" borderId="58" xfId="3" applyFont="1" applyFill="1" applyBorder="1" applyAlignment="1" applyProtection="1">
      <alignment horizontal="center" vertical="center" wrapText="1"/>
      <protection hidden="1"/>
    </xf>
    <xf numFmtId="0" fontId="9" fillId="3" borderId="50" xfId="3" applyFont="1" applyFill="1" applyBorder="1" applyAlignment="1" applyProtection="1">
      <alignment horizontal="center" vertical="center" wrapText="1"/>
      <protection hidden="1"/>
    </xf>
    <xf numFmtId="0" fontId="9" fillId="3" borderId="29" xfId="3" applyFont="1" applyFill="1" applyBorder="1" applyAlignment="1" applyProtection="1">
      <alignment horizontal="center" vertical="center" wrapText="1"/>
      <protection hidden="1"/>
    </xf>
    <xf numFmtId="0" fontId="9" fillId="3" borderId="55" xfId="3" quotePrefix="1" applyFont="1" applyFill="1" applyBorder="1" applyAlignment="1" applyProtection="1">
      <alignment horizontal="center" vertical="center" wrapText="1"/>
      <protection hidden="1"/>
    </xf>
    <xf numFmtId="0" fontId="9" fillId="3" borderId="56" xfId="3" applyFont="1" applyFill="1" applyBorder="1" applyAlignment="1" applyProtection="1">
      <alignment horizontal="center" vertical="center" wrapText="1"/>
      <protection hidden="1"/>
    </xf>
    <xf numFmtId="0" fontId="9" fillId="3" borderId="1" xfId="3" quotePrefix="1" applyFont="1" applyFill="1" applyBorder="1" applyAlignment="1" applyProtection="1">
      <alignment horizontal="center" vertical="center" wrapText="1"/>
      <protection hidden="1"/>
    </xf>
    <xf numFmtId="0" fontId="22" fillId="7" borderId="19" xfId="3" applyFont="1" applyFill="1" applyBorder="1" applyAlignment="1" applyProtection="1">
      <alignment horizontal="center" wrapText="1"/>
      <protection hidden="1"/>
    </xf>
    <xf numFmtId="0" fontId="22" fillId="7" borderId="0" xfId="3" applyFont="1" applyFill="1" applyAlignment="1" applyProtection="1">
      <alignment horizontal="center" wrapText="1"/>
      <protection hidden="1"/>
    </xf>
    <xf numFmtId="0" fontId="5" fillId="2" borderId="0" xfId="3" applyFill="1" applyAlignment="1" applyProtection="1">
      <alignment horizontal="center"/>
      <protection hidden="1"/>
    </xf>
    <xf numFmtId="0" fontId="5" fillId="2" borderId="15" xfId="3" applyFill="1" applyBorder="1" applyAlignment="1" applyProtection="1">
      <alignment horizontal="center"/>
      <protection hidden="1"/>
    </xf>
    <xf numFmtId="0" fontId="9" fillId="3" borderId="0" xfId="3" quotePrefix="1" applyFont="1" applyFill="1" applyAlignment="1" applyProtection="1">
      <alignment horizontal="center" vertical="center" wrapText="1"/>
      <protection hidden="1"/>
    </xf>
    <xf numFmtId="0" fontId="9" fillId="3" borderId="9" xfId="3" quotePrefix="1" applyFont="1" applyFill="1" applyBorder="1" applyAlignment="1" applyProtection="1">
      <alignment horizontal="center" vertical="center" wrapText="1"/>
      <protection hidden="1"/>
    </xf>
    <xf numFmtId="0" fontId="5" fillId="2" borderId="19" xfId="3" applyFill="1" applyBorder="1" applyAlignment="1" applyProtection="1">
      <alignment horizontal="center"/>
      <protection hidden="1"/>
    </xf>
    <xf numFmtId="0" fontId="9" fillId="3" borderId="19" xfId="3" applyFont="1" applyFill="1" applyBorder="1" applyAlignment="1" applyProtection="1">
      <alignment horizontal="center" vertical="center" wrapText="1"/>
      <protection hidden="1"/>
    </xf>
    <xf numFmtId="0" fontId="9" fillId="3" borderId="0" xfId="3" applyFont="1" applyFill="1" applyAlignment="1" applyProtection="1">
      <alignment horizontal="center" vertical="center" wrapText="1"/>
      <protection hidden="1"/>
    </xf>
    <xf numFmtId="0" fontId="9" fillId="3" borderId="52" xfId="3" applyFont="1" applyFill="1" applyBorder="1" applyAlignment="1" applyProtection="1">
      <alignment horizontal="center" vertical="center" wrapText="1"/>
      <protection hidden="1"/>
    </xf>
    <xf numFmtId="0" fontId="9" fillId="3" borderId="45" xfId="3" applyFont="1" applyFill="1" applyBorder="1" applyAlignment="1" applyProtection="1">
      <alignment horizontal="center" vertical="center" wrapText="1"/>
      <protection hidden="1"/>
    </xf>
    <xf numFmtId="0" fontId="9" fillId="3" borderId="59" xfId="3" applyFont="1" applyFill="1" applyBorder="1" applyAlignment="1" applyProtection="1">
      <alignment horizontal="center" vertical="center" wrapText="1"/>
      <protection hidden="1"/>
    </xf>
    <xf numFmtId="0" fontId="9" fillId="3" borderId="51" xfId="3" applyFont="1" applyFill="1" applyBorder="1" applyAlignment="1" applyProtection="1">
      <alignment horizontal="center" vertical="center" wrapText="1"/>
      <protection hidden="1"/>
    </xf>
    <xf numFmtId="0" fontId="9" fillId="3" borderId="49" xfId="3" applyFont="1" applyFill="1" applyBorder="1" applyAlignment="1" applyProtection="1">
      <alignment horizontal="center" vertical="center" wrapText="1"/>
      <protection hidden="1"/>
    </xf>
    <xf numFmtId="0" fontId="9" fillId="3" borderId="39" xfId="3" applyFont="1" applyFill="1" applyBorder="1" applyAlignment="1" applyProtection="1">
      <alignment horizontal="center" vertical="center" wrapText="1"/>
      <protection hidden="1"/>
    </xf>
    <xf numFmtId="0" fontId="9" fillId="3" borderId="55" xfId="3" applyFont="1" applyFill="1" applyBorder="1" applyAlignment="1" applyProtection="1">
      <alignment horizontal="center" vertical="center" wrapText="1"/>
      <protection hidden="1"/>
    </xf>
    <xf numFmtId="0" fontId="9" fillId="3" borderId="45" xfId="3" quotePrefix="1" applyFont="1" applyFill="1" applyBorder="1" applyAlignment="1" applyProtection="1">
      <alignment horizontal="center" vertical="center" wrapText="1"/>
      <protection hidden="1"/>
    </xf>
    <xf numFmtId="0" fontId="9" fillId="3" borderId="41" xfId="3" applyFont="1" applyFill="1" applyBorder="1" applyAlignment="1" applyProtection="1">
      <alignment horizontal="center" vertical="center" wrapText="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1326">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66FF33"/>
      <color rgb="FF2685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3615144</xdr:colOff>
      <xdr:row>0</xdr:row>
      <xdr:rowOff>297961</xdr:rowOff>
    </xdr:from>
    <xdr:to>
      <xdr:col>5</xdr:col>
      <xdr:colOff>4920390</xdr:colOff>
      <xdr:row>1</xdr:row>
      <xdr:rowOff>12466</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15541822" y="297961"/>
          <a:ext cx="1305246" cy="95910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255887281" y="180057"/>
          <a:ext cx="2740790"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13</xdr:col>
      <xdr:colOff>1293345</xdr:colOff>
      <xdr:row>0</xdr:row>
      <xdr:rowOff>112058</xdr:rowOff>
    </xdr:from>
    <xdr:to>
      <xdr:col>16</xdr:col>
      <xdr:colOff>1115340</xdr:colOff>
      <xdr:row>0</xdr:row>
      <xdr:rowOff>1183527</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240527785" y="112058"/>
          <a:ext cx="3561958" cy="107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1698626</xdr:colOff>
      <xdr:row>0</xdr:row>
      <xdr:rowOff>232982</xdr:rowOff>
    </xdr:from>
    <xdr:to>
      <xdr:col>1</xdr:col>
      <xdr:colOff>1514168</xdr:colOff>
      <xdr:row>0</xdr:row>
      <xdr:rowOff>1333500</xdr:rowOff>
    </xdr:to>
    <xdr:grpSp>
      <xdr:nvGrpSpPr>
        <xdr:cNvPr id="2" name="مجموعة 1">
          <a:extLst>
            <a:ext uri="{FF2B5EF4-FFF2-40B4-BE49-F238E27FC236}">
              <a16:creationId xmlns:a16="http://schemas.microsoft.com/office/drawing/2014/main" id="{F5A3836F-E6C4-4B82-B1B1-F49184A876CC}"/>
            </a:ext>
          </a:extLst>
        </xdr:cNvPr>
        <xdr:cNvGrpSpPr/>
      </xdr:nvGrpSpPr>
      <xdr:grpSpPr>
        <a:xfrm>
          <a:off x="11435153332" y="232982"/>
          <a:ext cx="2278103" cy="1100518"/>
          <a:chOff x="11166301792" y="989610"/>
          <a:chExt cx="1612265" cy="1056682"/>
        </a:xfrm>
      </xdr:grpSpPr>
      <xdr:pic>
        <xdr:nvPicPr>
          <xdr:cNvPr id="3" name="صورة 2">
            <a:extLst>
              <a:ext uri="{FF2B5EF4-FFF2-40B4-BE49-F238E27FC236}">
                <a16:creationId xmlns:a16="http://schemas.microsoft.com/office/drawing/2014/main" id="{0C9C20F0-E840-452D-A2E3-2097647F2F8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1A2659F7-A084-48E8-AB69-A0A9934D8CAE}"/>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43CB6FDA-3D69-4049-BED2-7E9628F718A8}"/>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400" b="1" kern="1200">
                <a:solidFill>
                  <a:srgbClr val="000000"/>
                </a:solidFill>
                <a:effectLst/>
                <a:latin typeface="Albertus Extra Bold" panose="020E0802040304020204" pitchFamily="34" charset="0"/>
                <a:ea typeface="Calibri" panose="020F0502020204030204" pitchFamily="34" charset="0"/>
                <a:cs typeface="+mn-cs"/>
              </a:rPr>
              <a:t>م</a:t>
            </a:r>
            <a:r>
              <a:rPr lang="ar-SA" sz="24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400" b="1" kern="1200">
                <a:solidFill>
                  <a:srgbClr val="000000"/>
                </a:solidFill>
                <a:effectLst/>
                <a:latin typeface="Albertus Extra Bold" panose="020E0802040304020204" pitchFamily="34" charset="0"/>
                <a:ea typeface="Calibri" panose="020F0502020204030204" pitchFamily="34" charset="0"/>
                <a:cs typeface="+mn-cs"/>
              </a:rPr>
              <a:t>ز</a:t>
            </a:r>
            <a:endParaRPr lang="en-US" sz="24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12</xdr:col>
      <xdr:colOff>1063625</xdr:colOff>
      <xdr:row>0</xdr:row>
      <xdr:rowOff>47625</xdr:rowOff>
    </xdr:from>
    <xdr:ext cx="1750175" cy="1286042"/>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96E5F26D-EB92-413F-BCB1-90090D56210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47014075" y="47625"/>
          <a:ext cx="1750175" cy="1286042"/>
        </a:xfrm>
        <a:prstGeom prst="rect">
          <a:avLst/>
        </a:prstGeom>
      </xdr:spPr>
    </xdr:pic>
    <xdr:clientData/>
  </xdr:oneCellAnchor>
  <xdr:twoCellAnchor>
    <xdr:from>
      <xdr:col>18</xdr:col>
      <xdr:colOff>1031875</xdr:colOff>
      <xdr:row>0</xdr:row>
      <xdr:rowOff>47625</xdr:rowOff>
    </xdr:from>
    <xdr:to>
      <xdr:col>20</xdr:col>
      <xdr:colOff>759647</xdr:colOff>
      <xdr:row>0</xdr:row>
      <xdr:rowOff>1242919</xdr:rowOff>
    </xdr:to>
    <xdr:sp macro="" textlink="">
      <xdr:nvSpPr>
        <xdr:cNvPr id="7" name="مربع نص 6">
          <a:extLst>
            <a:ext uri="{FF2B5EF4-FFF2-40B4-BE49-F238E27FC236}">
              <a16:creationId xmlns:a16="http://schemas.microsoft.com/office/drawing/2014/main" id="{7764E882-497C-4FFA-9FD4-AAFDA2FE3993}"/>
            </a:ext>
          </a:extLst>
        </xdr:cNvPr>
        <xdr:cNvSpPr txBox="1"/>
      </xdr:nvSpPr>
      <xdr:spPr>
        <a:xfrm>
          <a:off x="11430256353" y="47625"/>
          <a:ext cx="2664647"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0</xdr:col>
      <xdr:colOff>847957</xdr:colOff>
      <xdr:row>1</xdr:row>
      <xdr:rowOff>371708</xdr:rowOff>
    </xdr:from>
    <xdr:to>
      <xdr:col>1</xdr:col>
      <xdr:colOff>1120205</xdr:colOff>
      <xdr:row>1</xdr:row>
      <xdr:rowOff>1427521</xdr:rowOff>
    </xdr:to>
    <xdr:grpSp>
      <xdr:nvGrpSpPr>
        <xdr:cNvPr id="8" name="مجموعة 7">
          <a:extLst>
            <a:ext uri="{FF2B5EF4-FFF2-40B4-BE49-F238E27FC236}">
              <a16:creationId xmlns:a16="http://schemas.microsoft.com/office/drawing/2014/main" id="{272D373E-2B52-4967-90D0-C7C814C60CA7}"/>
            </a:ext>
          </a:extLst>
        </xdr:cNvPr>
        <xdr:cNvGrpSpPr/>
      </xdr:nvGrpSpPr>
      <xdr:grpSpPr>
        <a:xfrm>
          <a:off x="11435547295" y="1777226"/>
          <a:ext cx="2734809" cy="1055813"/>
          <a:chOff x="11166301792" y="999685"/>
          <a:chExt cx="1612265" cy="1046607"/>
        </a:xfrm>
      </xdr:grpSpPr>
      <xdr:pic>
        <xdr:nvPicPr>
          <xdr:cNvPr id="9" name="صورة 8">
            <a:extLst>
              <a:ext uri="{FF2B5EF4-FFF2-40B4-BE49-F238E27FC236}">
                <a16:creationId xmlns:a16="http://schemas.microsoft.com/office/drawing/2014/main" id="{C3018128-1C25-4E43-9476-CE7D805A1D5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10" name="صورة 9">
            <a:extLst>
              <a:ext uri="{FF2B5EF4-FFF2-40B4-BE49-F238E27FC236}">
                <a16:creationId xmlns:a16="http://schemas.microsoft.com/office/drawing/2014/main" id="{A45287A6-58A4-4747-89AA-A16C109DD50E}"/>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11" name="مربع نص 3">
            <a:extLst>
              <a:ext uri="{FF2B5EF4-FFF2-40B4-BE49-F238E27FC236}">
                <a16:creationId xmlns:a16="http://schemas.microsoft.com/office/drawing/2014/main" id="{2E1B387C-0BCF-40C6-A3B5-CA01A0258FA4}"/>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editAs="oneCell">
    <xdr:from>
      <xdr:col>10</xdr:col>
      <xdr:colOff>104542</xdr:colOff>
      <xdr:row>1</xdr:row>
      <xdr:rowOff>213728</xdr:rowOff>
    </xdr:from>
    <xdr:to>
      <xdr:col>11</xdr:col>
      <xdr:colOff>708566</xdr:colOff>
      <xdr:row>1</xdr:row>
      <xdr:rowOff>1376937</xdr:rowOff>
    </xdr:to>
    <xdr:pic>
      <xdr:nvPicPr>
        <xdr:cNvPr id="12" name="صورة 11" descr="&lt;strong&gt;الطير&lt;/strong&gt; &lt;strong&gt;الجمهوري&lt;/strong&gt; | الخبر &lt;strong&gt;اليمني&lt;/strong&gt;">
          <a:extLst>
            <a:ext uri="{FF2B5EF4-FFF2-40B4-BE49-F238E27FC236}">
              <a16:creationId xmlns:a16="http://schemas.microsoft.com/office/drawing/2014/main" id="{0DBFCE70-00E4-429B-9090-BDF5C338FEF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22112836" y="1619246"/>
          <a:ext cx="1602988" cy="1163209"/>
        </a:xfrm>
        <a:prstGeom prst="rect">
          <a:avLst/>
        </a:prstGeom>
      </xdr:spPr>
    </xdr:pic>
    <xdr:clientData/>
  </xdr:twoCellAnchor>
  <xdr:twoCellAnchor>
    <xdr:from>
      <xdr:col>18</xdr:col>
      <xdr:colOff>1149969</xdr:colOff>
      <xdr:row>1</xdr:row>
      <xdr:rowOff>174237</xdr:rowOff>
    </xdr:from>
    <xdr:to>
      <xdr:col>21</xdr:col>
      <xdr:colOff>170128</xdr:colOff>
      <xdr:row>1</xdr:row>
      <xdr:rowOff>1245706</xdr:rowOff>
    </xdr:to>
    <xdr:sp macro="" textlink="">
      <xdr:nvSpPr>
        <xdr:cNvPr id="13" name="مربع نص 12">
          <a:extLst>
            <a:ext uri="{FF2B5EF4-FFF2-40B4-BE49-F238E27FC236}">
              <a16:creationId xmlns:a16="http://schemas.microsoft.com/office/drawing/2014/main" id="{DFB9554F-B7A0-4791-9923-FEC0D5A114D9}"/>
            </a:ext>
          </a:extLst>
        </xdr:cNvPr>
        <xdr:cNvSpPr txBox="1"/>
      </xdr:nvSpPr>
      <xdr:spPr>
        <a:xfrm>
          <a:off x="11408096610" y="1579755"/>
          <a:ext cx="3561958" cy="107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R464"/>
  <sheetViews>
    <sheetView rightToLeft="1" topLeftCell="M419" zoomScale="89" zoomScaleNormal="89" zoomScaleSheetLayoutView="23" workbookViewId="0">
      <selection activeCell="M424" sqref="M424"/>
    </sheetView>
  </sheetViews>
  <sheetFormatPr defaultRowHeight="21"/>
  <cols>
    <col min="1" max="1" width="10.875" style="12" customWidth="1"/>
    <col min="2" max="2" width="9.25" style="13" customWidth="1"/>
    <col min="3" max="3" width="79.125" style="24" customWidth="1"/>
    <col min="4" max="4" width="85.25" style="31" customWidth="1"/>
    <col min="5" max="5" width="75.125" style="15" customWidth="1"/>
    <col min="6" max="6" width="81" style="15" bestFit="1" customWidth="1"/>
    <col min="7" max="7" width="22.875" style="16" customWidth="1"/>
    <col min="8" max="8" width="16.125" style="18" bestFit="1" customWidth="1"/>
    <col min="9" max="9" width="32.75" style="14" bestFit="1" customWidth="1"/>
    <col min="10" max="10" width="18.75" style="21" bestFit="1" customWidth="1"/>
    <col min="11" max="11" width="18.125" style="14" customWidth="1"/>
    <col min="12" max="12" width="20.25" style="14" customWidth="1"/>
    <col min="13" max="13" width="19.875" style="17" customWidth="1"/>
    <col min="14" max="14" width="17.75" style="18" bestFit="1" customWidth="1"/>
    <col min="15" max="15" width="15.5" style="18" bestFit="1" customWidth="1"/>
    <col min="16" max="16" width="15.875" style="18" bestFit="1" customWidth="1"/>
    <col min="17" max="17" width="28.875" style="18" customWidth="1"/>
    <col min="18" max="18" width="36.125" style="28" customWidth="1"/>
    <col min="19" max="19" width="25.375" style="40" customWidth="1"/>
    <col min="20" max="20" width="19.75" style="142" customWidth="1"/>
    <col min="21" max="21" width="23.125" style="1" customWidth="1"/>
    <col min="22" max="22" width="16.625" style="1" bestFit="1" customWidth="1"/>
    <col min="23" max="351" width="9" style="1"/>
    <col min="352" max="352" width="9" style="33"/>
    <col min="353" max="16384" width="9" style="2"/>
  </cols>
  <sheetData>
    <row r="1" spans="1:352" ht="97.5" customHeight="1">
      <c r="A1" s="557"/>
      <c r="B1" s="558"/>
      <c r="C1" s="558"/>
      <c r="D1" s="558"/>
      <c r="E1" s="558"/>
      <c r="F1" s="558"/>
      <c r="G1" s="558"/>
      <c r="H1" s="558"/>
      <c r="I1" s="558"/>
      <c r="J1" s="558"/>
      <c r="K1" s="558"/>
      <c r="L1" s="558"/>
      <c r="M1" s="558"/>
      <c r="N1" s="558"/>
      <c r="O1" s="558"/>
      <c r="P1" s="558"/>
      <c r="Q1" s="558"/>
      <c r="R1" s="558"/>
    </row>
    <row r="2" spans="1:352" ht="61.5" customHeight="1">
      <c r="A2" s="562" t="s">
        <v>1869</v>
      </c>
      <c r="B2" s="563"/>
      <c r="C2" s="563"/>
      <c r="D2" s="563"/>
      <c r="E2" s="563"/>
      <c r="F2" s="563"/>
      <c r="G2" s="563"/>
      <c r="H2" s="563"/>
      <c r="I2" s="563"/>
      <c r="J2" s="563"/>
      <c r="K2" s="563"/>
      <c r="L2" s="563"/>
      <c r="M2" s="563"/>
      <c r="N2" s="563"/>
      <c r="O2" s="563"/>
      <c r="P2" s="563"/>
      <c r="Q2" s="563"/>
      <c r="R2" s="563"/>
      <c r="S2" s="151"/>
      <c r="T2" s="152"/>
    </row>
    <row r="3" spans="1:352" s="3" customFormat="1" ht="64.5" customHeight="1">
      <c r="A3" s="564" t="s">
        <v>92</v>
      </c>
      <c r="B3" s="559" t="s">
        <v>117</v>
      </c>
      <c r="C3" s="560" t="s">
        <v>116</v>
      </c>
      <c r="D3" s="560" t="s">
        <v>106</v>
      </c>
      <c r="E3" s="561" t="s">
        <v>108</v>
      </c>
      <c r="F3" s="560" t="s">
        <v>109</v>
      </c>
      <c r="G3" s="560" t="s">
        <v>103</v>
      </c>
      <c r="H3" s="560"/>
      <c r="I3" s="560" t="s">
        <v>265</v>
      </c>
      <c r="J3" s="571" t="s">
        <v>125</v>
      </c>
      <c r="K3" s="572" t="s">
        <v>1651</v>
      </c>
      <c r="L3" s="573"/>
      <c r="M3" s="574" t="s">
        <v>358</v>
      </c>
      <c r="N3" s="568" t="s">
        <v>111</v>
      </c>
      <c r="O3" s="569"/>
      <c r="P3" s="569"/>
      <c r="Q3" s="570"/>
      <c r="R3" s="560" t="s">
        <v>266</v>
      </c>
      <c r="S3" s="155"/>
      <c r="T3" s="156"/>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c r="IB3" s="34"/>
      <c r="IC3" s="34"/>
      <c r="ID3" s="34"/>
      <c r="IE3" s="34"/>
      <c r="IF3" s="34"/>
      <c r="IG3" s="34"/>
      <c r="IH3" s="34"/>
      <c r="II3" s="34"/>
      <c r="IJ3" s="34"/>
      <c r="IK3" s="34"/>
      <c r="IL3" s="34"/>
      <c r="IM3" s="34"/>
      <c r="IN3" s="34"/>
      <c r="IO3" s="34"/>
      <c r="IP3" s="34"/>
      <c r="IQ3" s="34"/>
      <c r="IR3" s="34"/>
      <c r="IS3" s="34"/>
      <c r="IT3" s="34"/>
      <c r="IU3" s="34"/>
      <c r="IV3" s="34"/>
      <c r="IW3" s="34"/>
      <c r="IX3" s="34"/>
      <c r="IY3" s="34"/>
      <c r="IZ3" s="34"/>
      <c r="JA3" s="34"/>
      <c r="JB3" s="34"/>
      <c r="JC3" s="34"/>
      <c r="JD3" s="34"/>
      <c r="JE3" s="34"/>
      <c r="JF3" s="34"/>
      <c r="JG3" s="34"/>
      <c r="JH3" s="34"/>
      <c r="JI3" s="34"/>
      <c r="JJ3" s="34"/>
      <c r="JK3" s="34"/>
      <c r="JL3" s="34"/>
      <c r="JM3" s="34"/>
      <c r="JN3" s="34"/>
      <c r="JO3" s="34"/>
      <c r="JP3" s="34"/>
      <c r="JQ3" s="34"/>
      <c r="JR3" s="34"/>
      <c r="JS3" s="34"/>
      <c r="JT3" s="34"/>
      <c r="JU3" s="34"/>
      <c r="JV3" s="34"/>
      <c r="JW3" s="34"/>
      <c r="JX3" s="34"/>
      <c r="JY3" s="34"/>
      <c r="JZ3" s="34"/>
      <c r="KA3" s="34"/>
      <c r="KB3" s="34"/>
      <c r="KC3" s="34"/>
      <c r="KD3" s="34"/>
      <c r="KE3" s="34"/>
      <c r="KF3" s="34"/>
      <c r="KG3" s="34"/>
      <c r="KH3" s="34"/>
      <c r="KI3" s="34"/>
      <c r="KJ3" s="34"/>
      <c r="KK3" s="34"/>
      <c r="KL3" s="34"/>
      <c r="KM3" s="34"/>
      <c r="KN3" s="34"/>
      <c r="KO3" s="34"/>
      <c r="KP3" s="34"/>
      <c r="KQ3" s="34"/>
      <c r="KR3" s="34"/>
      <c r="KS3" s="34"/>
      <c r="KT3" s="34"/>
      <c r="KU3" s="34"/>
      <c r="KV3" s="34"/>
      <c r="KW3" s="34"/>
      <c r="KX3" s="34"/>
      <c r="KY3" s="34"/>
      <c r="KZ3" s="34"/>
      <c r="LA3" s="34"/>
      <c r="LB3" s="34"/>
      <c r="LC3" s="34"/>
      <c r="LD3" s="34"/>
      <c r="LE3" s="34"/>
      <c r="LF3" s="34"/>
      <c r="LG3" s="34"/>
      <c r="LH3" s="34"/>
      <c r="LI3" s="34"/>
      <c r="LJ3" s="34"/>
      <c r="LK3" s="34"/>
      <c r="LL3" s="34"/>
      <c r="LM3" s="34"/>
      <c r="LN3" s="34"/>
      <c r="LO3" s="34"/>
      <c r="LP3" s="34"/>
      <c r="LQ3" s="34"/>
      <c r="LR3" s="34"/>
      <c r="LS3" s="34"/>
      <c r="LT3" s="34"/>
      <c r="LU3" s="34"/>
      <c r="LV3" s="34"/>
      <c r="LW3" s="34"/>
      <c r="LX3" s="34"/>
      <c r="LY3" s="34"/>
      <c r="LZ3" s="34"/>
      <c r="MA3" s="34"/>
      <c r="MB3" s="34"/>
      <c r="MC3" s="34"/>
      <c r="MD3" s="34"/>
      <c r="ME3" s="34"/>
      <c r="MF3" s="34"/>
      <c r="MG3" s="34"/>
      <c r="MH3" s="34"/>
      <c r="MI3" s="34"/>
      <c r="MJ3" s="34"/>
      <c r="MK3" s="34"/>
      <c r="ML3" s="34"/>
      <c r="MM3" s="34"/>
      <c r="MN3" s="35"/>
    </row>
    <row r="4" spans="1:352" s="3" customFormat="1" ht="60.75">
      <c r="A4" s="564"/>
      <c r="B4" s="559"/>
      <c r="C4" s="560"/>
      <c r="D4" s="560"/>
      <c r="E4" s="561"/>
      <c r="F4" s="560"/>
      <c r="G4" s="153" t="s">
        <v>104</v>
      </c>
      <c r="H4" s="154" t="s">
        <v>105</v>
      </c>
      <c r="I4" s="560"/>
      <c r="J4" s="571"/>
      <c r="K4" s="153" t="s">
        <v>36</v>
      </c>
      <c r="L4" s="157" t="s">
        <v>1650</v>
      </c>
      <c r="M4" s="574"/>
      <c r="N4" s="154" t="s">
        <v>129</v>
      </c>
      <c r="O4" s="154" t="s">
        <v>126</v>
      </c>
      <c r="P4" s="154" t="s">
        <v>127</v>
      </c>
      <c r="Q4" s="154" t="s">
        <v>128</v>
      </c>
      <c r="R4" s="560"/>
      <c r="S4" s="155"/>
      <c r="T4" s="156"/>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c r="IR4" s="34"/>
      <c r="IS4" s="34"/>
      <c r="IT4" s="34"/>
      <c r="IU4" s="34"/>
      <c r="IV4" s="34"/>
      <c r="IW4" s="34"/>
      <c r="IX4" s="34"/>
      <c r="IY4" s="34"/>
      <c r="IZ4" s="34"/>
      <c r="JA4" s="34"/>
      <c r="JB4" s="34"/>
      <c r="JC4" s="34"/>
      <c r="JD4" s="34"/>
      <c r="JE4" s="34"/>
      <c r="JF4" s="34"/>
      <c r="JG4" s="34"/>
      <c r="JH4" s="34"/>
      <c r="JI4" s="34"/>
      <c r="JJ4" s="34"/>
      <c r="JK4" s="34"/>
      <c r="JL4" s="34"/>
      <c r="JM4" s="34"/>
      <c r="JN4" s="34"/>
      <c r="JO4" s="34"/>
      <c r="JP4" s="34"/>
      <c r="JQ4" s="34"/>
      <c r="JR4" s="34"/>
      <c r="JS4" s="34"/>
      <c r="JT4" s="34"/>
      <c r="JU4" s="34"/>
      <c r="JV4" s="34"/>
      <c r="JW4" s="34"/>
      <c r="JX4" s="34"/>
      <c r="JY4" s="34"/>
      <c r="JZ4" s="34"/>
      <c r="KA4" s="34"/>
      <c r="KB4" s="34"/>
      <c r="KC4" s="34"/>
      <c r="KD4" s="34"/>
      <c r="KE4" s="34"/>
      <c r="KF4" s="34"/>
      <c r="KG4" s="34"/>
      <c r="KH4" s="34"/>
      <c r="KI4" s="34"/>
      <c r="KJ4" s="34"/>
      <c r="KK4" s="34"/>
      <c r="KL4" s="34"/>
      <c r="KM4" s="34"/>
      <c r="KN4" s="34"/>
      <c r="KO4" s="34"/>
      <c r="KP4" s="34"/>
      <c r="KQ4" s="34"/>
      <c r="KR4" s="34"/>
      <c r="KS4" s="34"/>
      <c r="KT4" s="34"/>
      <c r="KU4" s="34"/>
      <c r="KV4" s="34"/>
      <c r="KW4" s="34"/>
      <c r="KX4" s="34"/>
      <c r="KY4" s="34"/>
      <c r="KZ4" s="34"/>
      <c r="LA4" s="34"/>
      <c r="LB4" s="34"/>
      <c r="LC4" s="34"/>
      <c r="LD4" s="34"/>
      <c r="LE4" s="34"/>
      <c r="LF4" s="34"/>
      <c r="LG4" s="34"/>
      <c r="LH4" s="34"/>
      <c r="LI4" s="34"/>
      <c r="LJ4" s="34"/>
      <c r="LK4" s="34"/>
      <c r="LL4" s="34"/>
      <c r="LM4" s="34"/>
      <c r="LN4" s="34"/>
      <c r="LO4" s="34"/>
      <c r="LP4" s="34"/>
      <c r="LQ4" s="34"/>
      <c r="LR4" s="34"/>
      <c r="LS4" s="34"/>
      <c r="LT4" s="34"/>
      <c r="LU4" s="34"/>
      <c r="LV4" s="34"/>
      <c r="LW4" s="34"/>
      <c r="LX4" s="34"/>
      <c r="LY4" s="34"/>
      <c r="LZ4" s="34"/>
      <c r="MA4" s="34"/>
      <c r="MB4" s="34"/>
      <c r="MC4" s="34"/>
      <c r="MD4" s="34"/>
      <c r="ME4" s="34"/>
      <c r="MF4" s="34"/>
      <c r="MG4" s="34"/>
      <c r="MH4" s="34"/>
      <c r="MI4" s="34"/>
      <c r="MJ4" s="34"/>
      <c r="MK4" s="34"/>
      <c r="ML4" s="34"/>
      <c r="MM4" s="34"/>
      <c r="MN4" s="35"/>
    </row>
    <row r="5" spans="1:352" s="121" customFormat="1" ht="47.25" customHeight="1">
      <c r="A5" s="545" t="s">
        <v>1746</v>
      </c>
      <c r="B5" s="575"/>
      <c r="C5" s="575"/>
      <c r="D5" s="575"/>
      <c r="E5" s="575"/>
      <c r="F5" s="575"/>
      <c r="G5" s="575"/>
      <c r="H5" s="575"/>
      <c r="I5" s="575"/>
      <c r="J5" s="575"/>
      <c r="K5" s="575"/>
      <c r="L5" s="575"/>
      <c r="M5" s="575"/>
      <c r="N5" s="575"/>
      <c r="O5" s="575"/>
      <c r="P5" s="575"/>
      <c r="Q5" s="575"/>
      <c r="R5" s="576"/>
      <c r="S5" s="158"/>
      <c r="T5" s="159"/>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c r="IF5" s="38"/>
      <c r="IG5" s="38"/>
      <c r="IH5" s="38"/>
      <c r="II5" s="38"/>
      <c r="IJ5" s="38"/>
      <c r="IK5" s="38"/>
      <c r="IL5" s="38"/>
      <c r="IM5" s="38"/>
      <c r="IN5" s="38"/>
      <c r="IO5" s="38"/>
      <c r="IP5" s="38"/>
      <c r="IQ5" s="38"/>
      <c r="IR5" s="38"/>
      <c r="IS5" s="38"/>
      <c r="IT5" s="38"/>
      <c r="IU5" s="38"/>
      <c r="IV5" s="38"/>
      <c r="IW5" s="38"/>
      <c r="IX5" s="38"/>
      <c r="IY5" s="38"/>
      <c r="IZ5" s="38"/>
      <c r="JA5" s="38"/>
      <c r="JB5" s="38"/>
      <c r="JC5" s="38"/>
      <c r="JD5" s="38"/>
      <c r="JE5" s="38"/>
      <c r="JF5" s="38"/>
      <c r="JG5" s="38"/>
      <c r="JH5" s="38"/>
      <c r="JI5" s="38"/>
      <c r="JJ5" s="38"/>
      <c r="JK5" s="38"/>
      <c r="JL5" s="38"/>
      <c r="JM5" s="38"/>
      <c r="JN5" s="38"/>
      <c r="JO5" s="38"/>
      <c r="JP5" s="38"/>
      <c r="JQ5" s="38"/>
      <c r="JR5" s="38"/>
      <c r="JS5" s="38"/>
      <c r="JT5" s="38"/>
      <c r="JU5" s="38"/>
      <c r="JV5" s="38"/>
      <c r="JW5" s="38"/>
      <c r="JX5" s="38"/>
      <c r="JY5" s="38"/>
      <c r="JZ5" s="38"/>
      <c r="KA5" s="38"/>
      <c r="KB5" s="38"/>
      <c r="KC5" s="38"/>
      <c r="KD5" s="38"/>
      <c r="KE5" s="38"/>
      <c r="KF5" s="38"/>
      <c r="KG5" s="38"/>
      <c r="KH5" s="38"/>
      <c r="KI5" s="38"/>
      <c r="KJ5" s="38"/>
      <c r="KK5" s="38"/>
      <c r="KL5" s="38"/>
      <c r="KM5" s="38"/>
      <c r="KN5" s="38"/>
      <c r="KO5" s="38"/>
      <c r="KP5" s="38"/>
      <c r="KQ5" s="38"/>
      <c r="KR5" s="38"/>
      <c r="KS5" s="38"/>
      <c r="KT5" s="38"/>
      <c r="KU5" s="38"/>
      <c r="KV5" s="38"/>
      <c r="KW5" s="38"/>
      <c r="KX5" s="38"/>
      <c r="KY5" s="38"/>
      <c r="KZ5" s="38"/>
      <c r="LA5" s="38"/>
      <c r="LB5" s="38"/>
      <c r="LC5" s="38"/>
      <c r="LD5" s="38"/>
      <c r="LE5" s="38"/>
      <c r="LF5" s="38"/>
      <c r="LG5" s="38"/>
      <c r="LH5" s="38"/>
      <c r="LI5" s="38"/>
      <c r="LJ5" s="38"/>
      <c r="LK5" s="38"/>
      <c r="LL5" s="38"/>
      <c r="LM5" s="38"/>
      <c r="LN5" s="38"/>
      <c r="LO5" s="38"/>
      <c r="LP5" s="38"/>
      <c r="LQ5" s="38"/>
      <c r="LR5" s="38"/>
      <c r="LS5" s="38"/>
      <c r="LT5" s="38"/>
      <c r="LU5" s="38"/>
      <c r="LV5" s="38"/>
      <c r="LW5" s="38"/>
      <c r="LX5" s="38"/>
      <c r="LY5" s="38"/>
      <c r="LZ5" s="38"/>
      <c r="MA5" s="38"/>
      <c r="MB5" s="38"/>
      <c r="MC5" s="38"/>
      <c r="MD5" s="38"/>
      <c r="ME5" s="38"/>
      <c r="MF5" s="38"/>
      <c r="MG5" s="38"/>
      <c r="MH5" s="38"/>
      <c r="MI5" s="38"/>
      <c r="MJ5" s="38"/>
      <c r="MK5" s="38"/>
      <c r="ML5" s="38"/>
      <c r="MM5" s="38"/>
      <c r="MN5" s="120"/>
    </row>
    <row r="6" spans="1:352" s="121" customFormat="1" ht="66.75" customHeight="1">
      <c r="A6" s="519" t="s">
        <v>93</v>
      </c>
      <c r="B6" s="163">
        <v>1</v>
      </c>
      <c r="C6" s="164" t="s">
        <v>185</v>
      </c>
      <c r="D6" s="177" t="s">
        <v>1587</v>
      </c>
      <c r="E6" s="167" t="s">
        <v>98</v>
      </c>
      <c r="F6" s="177" t="s">
        <v>1588</v>
      </c>
      <c r="G6" s="165" t="s">
        <v>13</v>
      </c>
      <c r="H6" s="166"/>
      <c r="I6" s="167" t="s">
        <v>35</v>
      </c>
      <c r="J6" s="178">
        <v>9461</v>
      </c>
      <c r="K6" s="163" t="s">
        <v>13</v>
      </c>
      <c r="L6" s="406"/>
      <c r="M6" s="168">
        <v>0.8</v>
      </c>
      <c r="N6" s="186"/>
      <c r="O6" s="186"/>
      <c r="P6" s="186"/>
      <c r="Q6" s="201" t="s">
        <v>1757</v>
      </c>
      <c r="R6" s="177" t="s">
        <v>1757</v>
      </c>
      <c r="S6" s="158"/>
      <c r="T6" s="159"/>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c r="IF6" s="38"/>
      <c r="IG6" s="38"/>
      <c r="IH6" s="38"/>
      <c r="II6" s="38"/>
      <c r="IJ6" s="38"/>
      <c r="IK6" s="38"/>
      <c r="IL6" s="38"/>
      <c r="IM6" s="38"/>
      <c r="IN6" s="38"/>
      <c r="IO6" s="38"/>
      <c r="IP6" s="38"/>
      <c r="IQ6" s="38"/>
      <c r="IR6" s="38"/>
      <c r="IS6" s="38"/>
      <c r="IT6" s="38"/>
      <c r="IU6" s="38"/>
      <c r="IV6" s="38"/>
      <c r="IW6" s="38"/>
      <c r="IX6" s="38"/>
      <c r="IY6" s="38"/>
      <c r="IZ6" s="38"/>
      <c r="JA6" s="38"/>
      <c r="JB6" s="38"/>
      <c r="JC6" s="38"/>
      <c r="JD6" s="38"/>
      <c r="JE6" s="38"/>
      <c r="JF6" s="38"/>
      <c r="JG6" s="38"/>
      <c r="JH6" s="38"/>
      <c r="JI6" s="38"/>
      <c r="JJ6" s="38"/>
      <c r="JK6" s="38"/>
      <c r="JL6" s="38"/>
      <c r="JM6" s="38"/>
      <c r="JN6" s="38"/>
      <c r="JO6" s="38"/>
      <c r="JP6" s="38"/>
      <c r="JQ6" s="38"/>
      <c r="JR6" s="38"/>
      <c r="JS6" s="38"/>
      <c r="JT6" s="38"/>
      <c r="JU6" s="38"/>
      <c r="JV6" s="38"/>
      <c r="JW6" s="38"/>
      <c r="JX6" s="38"/>
      <c r="JY6" s="38"/>
      <c r="JZ6" s="38"/>
      <c r="KA6" s="38"/>
      <c r="KB6" s="38"/>
      <c r="KC6" s="38"/>
      <c r="KD6" s="38"/>
      <c r="KE6" s="38"/>
      <c r="KF6" s="38"/>
      <c r="KG6" s="38"/>
      <c r="KH6" s="38"/>
      <c r="KI6" s="38"/>
      <c r="KJ6" s="38"/>
      <c r="KK6" s="38"/>
      <c r="KL6" s="38"/>
      <c r="KM6" s="38"/>
      <c r="KN6" s="38"/>
      <c r="KO6" s="38"/>
      <c r="KP6" s="38"/>
      <c r="KQ6" s="38"/>
      <c r="KR6" s="38"/>
      <c r="KS6" s="38"/>
      <c r="KT6" s="38"/>
      <c r="KU6" s="38"/>
      <c r="KV6" s="38"/>
      <c r="KW6" s="38"/>
      <c r="KX6" s="38"/>
      <c r="KY6" s="38"/>
      <c r="KZ6" s="38"/>
      <c r="LA6" s="38"/>
      <c r="LB6" s="38"/>
      <c r="LC6" s="38"/>
      <c r="LD6" s="38"/>
      <c r="LE6" s="38"/>
      <c r="LF6" s="38"/>
      <c r="LG6" s="38"/>
      <c r="LH6" s="38"/>
      <c r="LI6" s="38"/>
      <c r="LJ6" s="38"/>
      <c r="LK6" s="38"/>
      <c r="LL6" s="38"/>
      <c r="LM6" s="38"/>
      <c r="LN6" s="38"/>
      <c r="LO6" s="38"/>
      <c r="LP6" s="38"/>
      <c r="LQ6" s="38"/>
      <c r="LR6" s="38"/>
      <c r="LS6" s="38"/>
      <c r="LT6" s="38"/>
      <c r="LU6" s="38"/>
      <c r="LV6" s="38"/>
      <c r="LW6" s="38"/>
      <c r="LX6" s="38"/>
      <c r="LY6" s="38"/>
      <c r="LZ6" s="38"/>
      <c r="MA6" s="38"/>
      <c r="MB6" s="38"/>
      <c r="MC6" s="38"/>
      <c r="MD6" s="38"/>
      <c r="ME6" s="38"/>
      <c r="MF6" s="38"/>
      <c r="MG6" s="38"/>
      <c r="MH6" s="38"/>
      <c r="MI6" s="38"/>
      <c r="MJ6" s="38"/>
      <c r="MK6" s="38"/>
      <c r="ML6" s="38"/>
      <c r="MM6" s="38"/>
      <c r="MN6" s="120"/>
    </row>
    <row r="7" spans="1:352" ht="68.25" customHeight="1">
      <c r="A7" s="520"/>
      <c r="B7" s="163">
        <v>2</v>
      </c>
      <c r="C7" s="530" t="s">
        <v>102</v>
      </c>
      <c r="D7" s="177" t="s">
        <v>584</v>
      </c>
      <c r="E7" s="167" t="s">
        <v>41</v>
      </c>
      <c r="F7" s="167" t="s">
        <v>313</v>
      </c>
      <c r="G7" s="165" t="s">
        <v>13</v>
      </c>
      <c r="H7" s="274"/>
      <c r="I7" s="577" t="s">
        <v>35</v>
      </c>
      <c r="J7" s="407"/>
      <c r="K7" s="408"/>
      <c r="L7" s="163" t="s">
        <v>13</v>
      </c>
      <c r="M7" s="168">
        <v>1</v>
      </c>
      <c r="N7" s="408"/>
      <c r="O7" s="408"/>
      <c r="P7" s="408"/>
      <c r="Q7" s="409" t="s">
        <v>107</v>
      </c>
      <c r="R7" s="165" t="s">
        <v>270</v>
      </c>
      <c r="S7" s="151"/>
      <c r="T7" s="160"/>
      <c r="ED7" s="33"/>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row>
    <row r="8" spans="1:352" ht="141.75">
      <c r="A8" s="520"/>
      <c r="B8" s="163">
        <v>3</v>
      </c>
      <c r="C8" s="531"/>
      <c r="D8" s="167" t="s">
        <v>315</v>
      </c>
      <c r="E8" s="167" t="s">
        <v>41</v>
      </c>
      <c r="F8" s="177" t="s">
        <v>316</v>
      </c>
      <c r="G8" s="165" t="s">
        <v>13</v>
      </c>
      <c r="H8" s="408"/>
      <c r="I8" s="577"/>
      <c r="J8" s="179">
        <v>3000</v>
      </c>
      <c r="K8" s="408"/>
      <c r="L8" s="163" t="s">
        <v>13</v>
      </c>
      <c r="M8" s="168">
        <v>1</v>
      </c>
      <c r="N8" s="408"/>
      <c r="O8" s="408"/>
      <c r="P8" s="408"/>
      <c r="Q8" s="166" t="s">
        <v>312</v>
      </c>
      <c r="R8" s="165" t="s">
        <v>312</v>
      </c>
      <c r="S8" s="161"/>
      <c r="T8" s="151"/>
      <c r="ED8" s="33"/>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row>
    <row r="9" spans="1:352" ht="144.75" customHeight="1">
      <c r="A9" s="520"/>
      <c r="B9" s="163">
        <v>4</v>
      </c>
      <c r="C9" s="192" t="s">
        <v>42</v>
      </c>
      <c r="D9" s="177" t="s">
        <v>1676</v>
      </c>
      <c r="E9" s="211" t="s">
        <v>94</v>
      </c>
      <c r="F9" s="177" t="s">
        <v>1779</v>
      </c>
      <c r="G9" s="171" t="s">
        <v>13</v>
      </c>
      <c r="H9" s="410"/>
      <c r="I9" s="167" t="s">
        <v>35</v>
      </c>
      <c r="J9" s="179">
        <v>60000</v>
      </c>
      <c r="K9" s="167"/>
      <c r="L9" s="167" t="s">
        <v>13</v>
      </c>
      <c r="M9" s="411">
        <v>1</v>
      </c>
      <c r="N9" s="412"/>
      <c r="O9" s="167" t="s">
        <v>1227</v>
      </c>
      <c r="P9" s="412"/>
      <c r="Q9" s="167" t="s">
        <v>13</v>
      </c>
      <c r="R9" s="187" t="s">
        <v>559</v>
      </c>
      <c r="S9" s="151"/>
      <c r="T9" s="162"/>
    </row>
    <row r="10" spans="1:352" ht="60.75">
      <c r="A10" s="520"/>
      <c r="B10" s="163">
        <v>5</v>
      </c>
      <c r="C10" s="164" t="s">
        <v>1670</v>
      </c>
      <c r="D10" s="164" t="s">
        <v>1671</v>
      </c>
      <c r="E10" s="164" t="s">
        <v>1622</v>
      </c>
      <c r="F10" s="164" t="s">
        <v>1670</v>
      </c>
      <c r="G10" s="165" t="s">
        <v>13</v>
      </c>
      <c r="H10" s="166"/>
      <c r="I10" s="167" t="s">
        <v>1672</v>
      </c>
      <c r="J10" s="413"/>
      <c r="K10" s="414"/>
      <c r="L10" s="163" t="s">
        <v>13</v>
      </c>
      <c r="M10" s="168">
        <v>1</v>
      </c>
      <c r="N10" s="163"/>
      <c r="O10" s="163"/>
      <c r="P10" s="169"/>
      <c r="Q10" s="170" t="s">
        <v>558</v>
      </c>
      <c r="R10" s="167" t="s">
        <v>774</v>
      </c>
      <c r="S10" s="415"/>
      <c r="T10" s="415"/>
      <c r="U10" s="416"/>
      <c r="V10" s="417"/>
      <c r="W10" s="38"/>
      <c r="X10" s="38"/>
      <c r="Y10" s="38"/>
    </row>
    <row r="11" spans="1:352" ht="60.75">
      <c r="A11" s="520"/>
      <c r="B11" s="163">
        <v>6</v>
      </c>
      <c r="C11" s="171" t="s">
        <v>598</v>
      </c>
      <c r="D11" s="171" t="s">
        <v>599</v>
      </c>
      <c r="E11" s="171" t="s">
        <v>600</v>
      </c>
      <c r="F11" s="171" t="s">
        <v>601</v>
      </c>
      <c r="G11" s="171" t="s">
        <v>13</v>
      </c>
      <c r="H11" s="172"/>
      <c r="I11" s="171" t="s">
        <v>602</v>
      </c>
      <c r="J11" s="173">
        <v>8000</v>
      </c>
      <c r="K11" s="169"/>
      <c r="L11" s="174" t="s">
        <v>13</v>
      </c>
      <c r="M11" s="168">
        <v>1</v>
      </c>
      <c r="N11" s="167"/>
      <c r="O11" s="167"/>
      <c r="P11" s="167"/>
      <c r="Q11" s="171" t="s">
        <v>603</v>
      </c>
      <c r="R11" s="171" t="s">
        <v>604</v>
      </c>
      <c r="S11" s="151"/>
      <c r="T11" s="175"/>
    </row>
    <row r="12" spans="1:352" ht="44.25" customHeight="1">
      <c r="A12" s="565" t="s">
        <v>1653</v>
      </c>
      <c r="B12" s="566"/>
      <c r="C12" s="566"/>
      <c r="D12" s="566"/>
      <c r="E12" s="566"/>
      <c r="F12" s="566"/>
      <c r="G12" s="566"/>
      <c r="H12" s="566"/>
      <c r="I12" s="566"/>
      <c r="J12" s="566"/>
      <c r="K12" s="566"/>
      <c r="L12" s="566"/>
      <c r="M12" s="566"/>
      <c r="N12" s="566"/>
      <c r="O12" s="566"/>
      <c r="P12" s="566"/>
      <c r="Q12" s="566"/>
      <c r="R12" s="567"/>
      <c r="S12" s="151"/>
      <c r="T12" s="162"/>
    </row>
    <row r="13" spans="1:352" ht="121.5">
      <c r="A13" s="519" t="s">
        <v>242</v>
      </c>
      <c r="B13" s="176">
        <v>1</v>
      </c>
      <c r="C13" s="164" t="s">
        <v>1747</v>
      </c>
      <c r="D13" s="177" t="s">
        <v>1630</v>
      </c>
      <c r="E13" s="167" t="s">
        <v>607</v>
      </c>
      <c r="F13" s="177" t="s">
        <v>1632</v>
      </c>
      <c r="G13" s="167" t="s">
        <v>13</v>
      </c>
      <c r="H13" s="165"/>
      <c r="I13" s="167" t="s">
        <v>1631</v>
      </c>
      <c r="J13" s="185">
        <v>150000</v>
      </c>
      <c r="K13" s="169"/>
      <c r="L13" s="167"/>
      <c r="M13" s="168">
        <v>0.8</v>
      </c>
      <c r="N13" s="167"/>
      <c r="O13" s="167"/>
      <c r="P13" s="167"/>
      <c r="Q13" s="167" t="s">
        <v>1633</v>
      </c>
      <c r="R13" s="165" t="s">
        <v>1634</v>
      </c>
      <c r="S13" s="160"/>
      <c r="T13" s="162"/>
    </row>
    <row r="14" spans="1:352" ht="70.5" customHeight="1">
      <c r="A14" s="520"/>
      <c r="B14" s="176">
        <v>2</v>
      </c>
      <c r="C14" s="164" t="s">
        <v>1678</v>
      </c>
      <c r="D14" s="182" t="s">
        <v>1679</v>
      </c>
      <c r="E14" s="164" t="s">
        <v>1635</v>
      </c>
      <c r="F14" s="182" t="s">
        <v>1679</v>
      </c>
      <c r="G14" s="167" t="s">
        <v>13</v>
      </c>
      <c r="H14" s="165"/>
      <c r="I14" s="167" t="s">
        <v>1680</v>
      </c>
      <c r="J14" s="185">
        <v>134196</v>
      </c>
      <c r="K14" s="169"/>
      <c r="L14" s="167"/>
      <c r="M14" s="168">
        <v>0.05</v>
      </c>
      <c r="N14" s="167"/>
      <c r="O14" s="167"/>
      <c r="P14" s="167"/>
      <c r="Q14" s="167" t="s">
        <v>1649</v>
      </c>
      <c r="R14" s="187" t="s">
        <v>1681</v>
      </c>
      <c r="S14" s="151"/>
      <c r="T14" s="162"/>
    </row>
    <row r="15" spans="1:352" ht="70.5" customHeight="1">
      <c r="A15" s="520"/>
      <c r="B15" s="176">
        <v>3</v>
      </c>
      <c r="C15" s="541" t="s">
        <v>1758</v>
      </c>
      <c r="D15" s="177" t="s">
        <v>1759</v>
      </c>
      <c r="E15" s="177" t="s">
        <v>1760</v>
      </c>
      <c r="F15" s="182" t="s">
        <v>1761</v>
      </c>
      <c r="G15" s="167" t="s">
        <v>13</v>
      </c>
      <c r="H15" s="165"/>
      <c r="I15" s="167" t="s">
        <v>1762</v>
      </c>
      <c r="J15" s="185"/>
      <c r="K15" s="169"/>
      <c r="L15" s="167"/>
      <c r="M15" s="168">
        <v>0.4</v>
      </c>
      <c r="N15" s="167"/>
      <c r="O15" s="167"/>
      <c r="P15" s="167"/>
      <c r="Q15" s="167" t="s">
        <v>1763</v>
      </c>
      <c r="R15" s="187" t="s">
        <v>1764</v>
      </c>
      <c r="S15" s="151"/>
      <c r="T15" s="162"/>
    </row>
    <row r="16" spans="1:352" ht="70.5" customHeight="1">
      <c r="A16" s="520"/>
      <c r="B16" s="176">
        <v>4</v>
      </c>
      <c r="C16" s="542"/>
      <c r="D16" s="177" t="s">
        <v>1765</v>
      </c>
      <c r="E16" s="177" t="s">
        <v>1760</v>
      </c>
      <c r="F16" s="182" t="s">
        <v>1767</v>
      </c>
      <c r="G16" s="167" t="s">
        <v>13</v>
      </c>
      <c r="H16" s="165"/>
      <c r="I16" s="167" t="s">
        <v>1766</v>
      </c>
      <c r="J16" s="185"/>
      <c r="K16" s="169"/>
      <c r="L16" s="167"/>
      <c r="M16" s="168">
        <v>0.27</v>
      </c>
      <c r="N16" s="167"/>
      <c r="O16" s="167"/>
      <c r="P16" s="167"/>
      <c r="Q16" s="167" t="s">
        <v>1768</v>
      </c>
      <c r="R16" s="187" t="s">
        <v>1769</v>
      </c>
      <c r="S16" s="151"/>
      <c r="T16" s="162"/>
    </row>
    <row r="17" spans="1:352" ht="70.5" customHeight="1">
      <c r="A17" s="520"/>
      <c r="B17" s="176">
        <v>5</v>
      </c>
      <c r="C17" s="543"/>
      <c r="D17" s="177" t="s">
        <v>1770</v>
      </c>
      <c r="E17" s="177" t="s">
        <v>1760</v>
      </c>
      <c r="F17" s="182" t="s">
        <v>1771</v>
      </c>
      <c r="G17" s="167" t="s">
        <v>13</v>
      </c>
      <c r="H17" s="165"/>
      <c r="I17" s="167" t="s">
        <v>27</v>
      </c>
      <c r="J17" s="185"/>
      <c r="K17" s="169"/>
      <c r="L17" s="167"/>
      <c r="M17" s="168">
        <v>0.28000000000000003</v>
      </c>
      <c r="N17" s="167"/>
      <c r="O17" s="167"/>
      <c r="P17" s="167"/>
      <c r="Q17" s="177" t="s">
        <v>1772</v>
      </c>
      <c r="R17" s="187" t="s">
        <v>1773</v>
      </c>
      <c r="S17" s="151"/>
      <c r="T17" s="162"/>
    </row>
    <row r="18" spans="1:352" ht="243">
      <c r="A18" s="520"/>
      <c r="B18" s="176">
        <v>6</v>
      </c>
      <c r="C18" s="164" t="s">
        <v>1682</v>
      </c>
      <c r="D18" s="182" t="s">
        <v>1683</v>
      </c>
      <c r="E18" s="167" t="s">
        <v>1684</v>
      </c>
      <c r="F18" s="182" t="s">
        <v>1683</v>
      </c>
      <c r="G18" s="167" t="s">
        <v>13</v>
      </c>
      <c r="H18" s="165"/>
      <c r="I18" s="167" t="s">
        <v>27</v>
      </c>
      <c r="J18" s="185">
        <v>331175</v>
      </c>
      <c r="K18" s="169"/>
      <c r="L18" s="167"/>
      <c r="M18" s="168">
        <v>0.9</v>
      </c>
      <c r="N18" s="167"/>
      <c r="O18" s="167"/>
      <c r="P18" s="167"/>
      <c r="Q18" s="167" t="s">
        <v>1192</v>
      </c>
      <c r="R18" s="165" t="s">
        <v>1648</v>
      </c>
      <c r="S18" s="151"/>
      <c r="T18" s="162"/>
    </row>
    <row r="19" spans="1:352" ht="81" customHeight="1">
      <c r="A19" s="520"/>
      <c r="B19" s="176">
        <v>7</v>
      </c>
      <c r="C19" s="419" t="s">
        <v>1744</v>
      </c>
      <c r="D19" s="177" t="s">
        <v>1245</v>
      </c>
      <c r="E19" s="167" t="s">
        <v>607</v>
      </c>
      <c r="F19" s="167" t="s">
        <v>608</v>
      </c>
      <c r="G19" s="167" t="s">
        <v>13</v>
      </c>
      <c r="H19" s="166"/>
      <c r="I19" s="167" t="s">
        <v>609</v>
      </c>
      <c r="J19" s="178">
        <v>107541</v>
      </c>
      <c r="K19" s="169"/>
      <c r="L19" s="167" t="s">
        <v>13</v>
      </c>
      <c r="M19" s="168">
        <v>1</v>
      </c>
      <c r="N19" s="167"/>
      <c r="O19" s="167"/>
      <c r="P19" s="167"/>
      <c r="Q19" s="171" t="s">
        <v>606</v>
      </c>
      <c r="R19" s="165" t="s">
        <v>610</v>
      </c>
      <c r="S19" s="160"/>
      <c r="T19" s="162"/>
    </row>
    <row r="20" spans="1:352" ht="52.5" customHeight="1">
      <c r="A20" s="520"/>
      <c r="B20" s="176">
        <v>8</v>
      </c>
      <c r="C20" s="205" t="s">
        <v>1652</v>
      </c>
      <c r="D20" s="167" t="s">
        <v>1188</v>
      </c>
      <c r="E20" s="167" t="s">
        <v>1189</v>
      </c>
      <c r="F20" s="167" t="s">
        <v>1190</v>
      </c>
      <c r="G20" s="167" t="s">
        <v>13</v>
      </c>
      <c r="H20" s="186"/>
      <c r="I20" s="177" t="s">
        <v>1191</v>
      </c>
      <c r="J20" s="178">
        <v>124933</v>
      </c>
      <c r="K20" s="167"/>
      <c r="L20" s="167" t="s">
        <v>13</v>
      </c>
      <c r="M20" s="168">
        <v>1</v>
      </c>
      <c r="N20" s="186"/>
      <c r="O20" s="186"/>
      <c r="P20" s="186"/>
      <c r="Q20" s="186" t="s">
        <v>1192</v>
      </c>
      <c r="R20" s="165" t="s">
        <v>1193</v>
      </c>
      <c r="S20" s="151"/>
      <c r="T20" s="162"/>
    </row>
    <row r="21" spans="1:352" ht="175.5" customHeight="1">
      <c r="A21" s="520"/>
      <c r="B21" s="176">
        <v>9</v>
      </c>
      <c r="C21" s="202" t="s">
        <v>1184</v>
      </c>
      <c r="D21" s="202" t="s">
        <v>1185</v>
      </c>
      <c r="E21" s="171" t="s">
        <v>605</v>
      </c>
      <c r="F21" s="202" t="s">
        <v>1186</v>
      </c>
      <c r="G21" s="171" t="s">
        <v>13</v>
      </c>
      <c r="H21" s="172"/>
      <c r="I21" s="171" t="s">
        <v>35</v>
      </c>
      <c r="J21" s="173">
        <v>134230</v>
      </c>
      <c r="K21" s="169"/>
      <c r="L21" s="167" t="s">
        <v>13</v>
      </c>
      <c r="M21" s="168">
        <v>1</v>
      </c>
      <c r="N21" s="167"/>
      <c r="O21" s="167" t="s">
        <v>1187</v>
      </c>
      <c r="P21" s="167"/>
      <c r="Q21" s="171" t="s">
        <v>606</v>
      </c>
      <c r="R21" s="171" t="s">
        <v>507</v>
      </c>
      <c r="S21" s="151"/>
      <c r="T21" s="162"/>
    </row>
    <row r="22" spans="1:352" ht="384.75">
      <c r="A22" s="521"/>
      <c r="B22" s="176">
        <v>10</v>
      </c>
      <c r="C22" s="164" t="s">
        <v>611</v>
      </c>
      <c r="D22" s="177" t="s">
        <v>612</v>
      </c>
      <c r="E22" s="167" t="s">
        <v>613</v>
      </c>
      <c r="F22" s="167" t="s">
        <v>614</v>
      </c>
      <c r="G22" s="165" t="s">
        <v>13</v>
      </c>
      <c r="H22" s="165"/>
      <c r="I22" s="167" t="s">
        <v>1864</v>
      </c>
      <c r="J22" s="179">
        <v>89515</v>
      </c>
      <c r="K22" s="169"/>
      <c r="L22" s="167" t="s">
        <v>13</v>
      </c>
      <c r="M22" s="168">
        <v>1</v>
      </c>
      <c r="N22" s="167"/>
      <c r="O22" s="167"/>
      <c r="P22" s="167"/>
      <c r="Q22" s="171" t="s">
        <v>606</v>
      </c>
      <c r="R22" s="165" t="s">
        <v>615</v>
      </c>
      <c r="S22" s="151"/>
      <c r="T22" s="162"/>
    </row>
    <row r="23" spans="1:352" ht="121.5">
      <c r="A23" s="539"/>
      <c r="B23" s="176">
        <v>11</v>
      </c>
      <c r="C23" s="164" t="s">
        <v>1743</v>
      </c>
      <c r="D23" s="177" t="s">
        <v>1373</v>
      </c>
      <c r="E23" s="167" t="s">
        <v>1374</v>
      </c>
      <c r="F23" s="216" t="s">
        <v>1375</v>
      </c>
      <c r="G23" s="167" t="s">
        <v>13</v>
      </c>
      <c r="H23" s="165"/>
      <c r="I23" s="167" t="s">
        <v>1376</v>
      </c>
      <c r="J23" s="420">
        <v>32306</v>
      </c>
      <c r="K23" s="169"/>
      <c r="L23" s="167"/>
      <c r="M23" s="168">
        <v>1</v>
      </c>
      <c r="N23" s="167"/>
      <c r="O23" s="167"/>
      <c r="P23" s="167"/>
      <c r="Q23" s="186" t="s">
        <v>1628</v>
      </c>
      <c r="R23" s="167" t="s">
        <v>1628</v>
      </c>
      <c r="S23" s="151"/>
      <c r="T23" s="162"/>
    </row>
    <row r="24" spans="1:352" ht="409.5">
      <c r="A24" s="540"/>
      <c r="B24" s="176">
        <v>12</v>
      </c>
      <c r="C24" s="180" t="s">
        <v>1623</v>
      </c>
      <c r="D24" s="181" t="s">
        <v>1624</v>
      </c>
      <c r="E24" s="177" t="s">
        <v>1626</v>
      </c>
      <c r="F24" s="182" t="s">
        <v>1625</v>
      </c>
      <c r="G24" s="167" t="s">
        <v>13</v>
      </c>
      <c r="H24" s="183"/>
      <c r="I24" s="184" t="s">
        <v>1627</v>
      </c>
      <c r="J24" s="185">
        <v>79994</v>
      </c>
      <c r="K24" s="169"/>
      <c r="L24" s="167"/>
      <c r="M24" s="168">
        <v>1</v>
      </c>
      <c r="N24" s="167"/>
      <c r="O24" s="167"/>
      <c r="P24" s="167"/>
      <c r="Q24" s="186" t="s">
        <v>558</v>
      </c>
      <c r="R24" s="187" t="s">
        <v>1629</v>
      </c>
      <c r="S24" s="151"/>
      <c r="T24" s="162"/>
    </row>
    <row r="25" spans="1:352" ht="81">
      <c r="A25" s="540"/>
      <c r="B25" s="176">
        <v>13</v>
      </c>
      <c r="C25" s="164" t="s">
        <v>1636</v>
      </c>
      <c r="D25" s="177" t="s">
        <v>1637</v>
      </c>
      <c r="E25" s="188" t="s">
        <v>1638</v>
      </c>
      <c r="F25" s="177" t="s">
        <v>1637</v>
      </c>
      <c r="G25" s="167" t="s">
        <v>13</v>
      </c>
      <c r="H25" s="165"/>
      <c r="I25" s="167" t="s">
        <v>1639</v>
      </c>
      <c r="J25" s="185">
        <v>26900</v>
      </c>
      <c r="K25" s="169"/>
      <c r="L25" s="167"/>
      <c r="M25" s="168">
        <v>1</v>
      </c>
      <c r="N25" s="167"/>
      <c r="O25" s="167"/>
      <c r="P25" s="167"/>
      <c r="Q25" s="177" t="s">
        <v>1641</v>
      </c>
      <c r="R25" s="189" t="s">
        <v>1640</v>
      </c>
      <c r="S25" s="151"/>
      <c r="T25" s="162"/>
    </row>
    <row r="26" spans="1:352" ht="74.25" customHeight="1">
      <c r="A26" s="540"/>
      <c r="B26" s="176">
        <v>14</v>
      </c>
      <c r="C26" s="164" t="s">
        <v>1642</v>
      </c>
      <c r="D26" s="177" t="s">
        <v>1643</v>
      </c>
      <c r="E26" s="188" t="s">
        <v>1644</v>
      </c>
      <c r="F26" s="177" t="s">
        <v>1643</v>
      </c>
      <c r="G26" s="167" t="s">
        <v>13</v>
      </c>
      <c r="H26" s="165"/>
      <c r="I26" s="167" t="s">
        <v>1645</v>
      </c>
      <c r="J26" s="185">
        <v>2600</v>
      </c>
      <c r="K26" s="169"/>
      <c r="L26" s="167"/>
      <c r="M26" s="168">
        <v>1</v>
      </c>
      <c r="N26" s="167"/>
      <c r="O26" s="167"/>
      <c r="P26" s="167"/>
      <c r="Q26" s="177" t="s">
        <v>1647</v>
      </c>
      <c r="R26" s="190" t="s">
        <v>1646</v>
      </c>
      <c r="S26" s="151"/>
      <c r="T26" s="162"/>
    </row>
    <row r="27" spans="1:352" ht="48" customHeight="1">
      <c r="A27" s="545" t="s">
        <v>1654</v>
      </c>
      <c r="B27" s="546"/>
      <c r="C27" s="546"/>
      <c r="D27" s="546"/>
      <c r="E27" s="546"/>
      <c r="F27" s="546"/>
      <c r="G27" s="546"/>
      <c r="H27" s="546"/>
      <c r="I27" s="546"/>
      <c r="J27" s="546"/>
      <c r="K27" s="546"/>
      <c r="L27" s="546"/>
      <c r="M27" s="546"/>
      <c r="N27" s="546"/>
      <c r="O27" s="546"/>
      <c r="P27" s="546"/>
      <c r="Q27" s="546"/>
      <c r="R27" s="547"/>
      <c r="S27" s="544"/>
      <c r="T27" s="544"/>
    </row>
    <row r="28" spans="1:352" s="5" customFormat="1" ht="41.25" customHeight="1">
      <c r="A28" s="548" t="s">
        <v>1655</v>
      </c>
      <c r="B28" s="549"/>
      <c r="C28" s="549"/>
      <c r="D28" s="549"/>
      <c r="E28" s="549"/>
      <c r="F28" s="549"/>
      <c r="G28" s="549"/>
      <c r="H28" s="549"/>
      <c r="I28" s="549"/>
      <c r="J28" s="549"/>
      <c r="K28" s="549"/>
      <c r="L28" s="549"/>
      <c r="M28" s="549"/>
      <c r="N28" s="549"/>
      <c r="O28" s="549"/>
      <c r="P28" s="549"/>
      <c r="Q28" s="549"/>
      <c r="R28" s="550"/>
      <c r="S28" s="160"/>
      <c r="T28" s="162"/>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36"/>
    </row>
    <row r="29" spans="1:352" s="5" customFormat="1" ht="60.75">
      <c r="A29" s="551"/>
      <c r="B29" s="191">
        <v>1</v>
      </c>
      <c r="C29" s="530" t="s">
        <v>275</v>
      </c>
      <c r="D29" s="177" t="s">
        <v>1354</v>
      </c>
      <c r="E29" s="530" t="s">
        <v>276</v>
      </c>
      <c r="F29" s="193" t="s">
        <v>1358</v>
      </c>
      <c r="G29" s="194" t="s">
        <v>13</v>
      </c>
      <c r="H29" s="195"/>
      <c r="I29" s="196" t="s">
        <v>6</v>
      </c>
      <c r="J29" s="197">
        <v>30000</v>
      </c>
      <c r="K29" s="196"/>
      <c r="L29" s="196" t="s">
        <v>13</v>
      </c>
      <c r="M29" s="198">
        <v>1</v>
      </c>
      <c r="N29" s="199"/>
      <c r="O29" s="167"/>
      <c r="P29" s="167"/>
      <c r="Q29" s="201" t="s">
        <v>1804</v>
      </c>
      <c r="R29" s="167" t="s">
        <v>1359</v>
      </c>
      <c r="S29" s="160"/>
      <c r="T29" s="15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36"/>
    </row>
    <row r="30" spans="1:352" s="5" customFormat="1" ht="81">
      <c r="A30" s="552"/>
      <c r="B30" s="191">
        <v>2</v>
      </c>
      <c r="C30" s="553"/>
      <c r="D30" s="177" t="s">
        <v>1355</v>
      </c>
      <c r="E30" s="553"/>
      <c r="F30" s="200" t="s">
        <v>1360</v>
      </c>
      <c r="G30" s="194" t="s">
        <v>13</v>
      </c>
      <c r="H30" s="195"/>
      <c r="I30" s="196" t="s">
        <v>6</v>
      </c>
      <c r="J30" s="197">
        <v>138000</v>
      </c>
      <c r="K30" s="196"/>
      <c r="L30" s="196" t="s">
        <v>13</v>
      </c>
      <c r="M30" s="198">
        <v>1</v>
      </c>
      <c r="N30" s="199"/>
      <c r="O30" s="167"/>
      <c r="P30" s="167"/>
      <c r="Q30" s="186" t="s">
        <v>1361</v>
      </c>
      <c r="R30" s="167" t="s">
        <v>1799</v>
      </c>
      <c r="S30" s="151"/>
      <c r="T30" s="162"/>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36"/>
    </row>
    <row r="31" spans="1:352" s="5" customFormat="1" ht="81">
      <c r="A31" s="552"/>
      <c r="B31" s="191">
        <v>3</v>
      </c>
      <c r="C31" s="553"/>
      <c r="D31" s="177" t="s">
        <v>1356</v>
      </c>
      <c r="E31" s="553"/>
      <c r="F31" s="200" t="s">
        <v>1362</v>
      </c>
      <c r="G31" s="194" t="s">
        <v>13</v>
      </c>
      <c r="H31" s="195"/>
      <c r="I31" s="196" t="s">
        <v>6</v>
      </c>
      <c r="J31" s="197">
        <v>172000</v>
      </c>
      <c r="K31" s="196"/>
      <c r="L31" s="196" t="s">
        <v>13</v>
      </c>
      <c r="M31" s="198">
        <v>1</v>
      </c>
      <c r="N31" s="199"/>
      <c r="O31" s="167"/>
      <c r="P31" s="167"/>
      <c r="Q31" s="201" t="s">
        <v>1804</v>
      </c>
      <c r="R31" s="177" t="s">
        <v>1363</v>
      </c>
      <c r="S31" s="155"/>
      <c r="T31" s="160"/>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36"/>
    </row>
    <row r="32" spans="1:352" s="5" customFormat="1" ht="81">
      <c r="A32" s="552"/>
      <c r="B32" s="191">
        <v>4</v>
      </c>
      <c r="C32" s="553"/>
      <c r="D32" s="177" t="s">
        <v>1364</v>
      </c>
      <c r="E32" s="553"/>
      <c r="F32" s="200" t="s">
        <v>1365</v>
      </c>
      <c r="G32" s="194" t="s">
        <v>13</v>
      </c>
      <c r="H32" s="195"/>
      <c r="I32" s="196" t="s">
        <v>6</v>
      </c>
      <c r="J32" s="197">
        <v>145000</v>
      </c>
      <c r="K32" s="196"/>
      <c r="L32" s="196" t="s">
        <v>13</v>
      </c>
      <c r="M32" s="198">
        <v>1</v>
      </c>
      <c r="N32" s="199"/>
      <c r="O32" s="167"/>
      <c r="P32" s="167"/>
      <c r="Q32" s="201" t="s">
        <v>1825</v>
      </c>
      <c r="R32" s="167" t="s">
        <v>1366</v>
      </c>
      <c r="S32" s="151"/>
      <c r="T32" s="162"/>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36"/>
    </row>
    <row r="33" spans="1:356" s="5" customFormat="1" ht="81">
      <c r="A33" s="552"/>
      <c r="B33" s="191">
        <v>5</v>
      </c>
      <c r="C33" s="553"/>
      <c r="D33" s="177" t="s">
        <v>1357</v>
      </c>
      <c r="E33" s="553"/>
      <c r="F33" s="200" t="s">
        <v>1369</v>
      </c>
      <c r="G33" s="194" t="s">
        <v>13</v>
      </c>
      <c r="H33" s="195"/>
      <c r="I33" s="196" t="s">
        <v>0</v>
      </c>
      <c r="J33" s="197">
        <v>125000</v>
      </c>
      <c r="K33" s="196"/>
      <c r="L33" s="196" t="s">
        <v>13</v>
      </c>
      <c r="M33" s="198">
        <v>1</v>
      </c>
      <c r="N33" s="199"/>
      <c r="O33" s="167" t="s">
        <v>1842</v>
      </c>
      <c r="P33" s="167"/>
      <c r="Q33" s="196" t="s">
        <v>13</v>
      </c>
      <c r="R33" s="167" t="s">
        <v>1367</v>
      </c>
      <c r="S33" s="151"/>
      <c r="T33" s="162"/>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36"/>
    </row>
    <row r="34" spans="1:356" s="5" customFormat="1" ht="40.5">
      <c r="A34" s="552"/>
      <c r="B34" s="191">
        <v>6</v>
      </c>
      <c r="C34" s="202" t="s">
        <v>1291</v>
      </c>
      <c r="D34" s="171" t="s">
        <v>674</v>
      </c>
      <c r="E34" s="171" t="s">
        <v>5</v>
      </c>
      <c r="F34" s="171" t="s">
        <v>675</v>
      </c>
      <c r="G34" s="171" t="s">
        <v>13</v>
      </c>
      <c r="H34" s="171"/>
      <c r="I34" s="202" t="s">
        <v>1290</v>
      </c>
      <c r="J34" s="203">
        <v>798503</v>
      </c>
      <c r="K34" s="196" t="s">
        <v>13</v>
      </c>
      <c r="L34" s="169"/>
      <c r="M34" s="168">
        <v>0.6</v>
      </c>
      <c r="N34" s="199"/>
      <c r="O34" s="167"/>
      <c r="P34" s="167"/>
      <c r="Q34" s="204" t="s">
        <v>676</v>
      </c>
      <c r="R34" s="171" t="s">
        <v>677</v>
      </c>
      <c r="S34" s="151"/>
      <c r="T34" s="162"/>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36"/>
    </row>
    <row r="35" spans="1:356" s="5" customFormat="1" ht="40.5">
      <c r="A35" s="552"/>
      <c r="B35" s="191">
        <v>7</v>
      </c>
      <c r="C35" s="205" t="s">
        <v>1566</v>
      </c>
      <c r="D35" s="206" t="s">
        <v>1591</v>
      </c>
      <c r="E35" s="192" t="s">
        <v>5</v>
      </c>
      <c r="F35" s="205" t="s">
        <v>1593</v>
      </c>
      <c r="G35" s="207"/>
      <c r="H35" s="192" t="s">
        <v>13</v>
      </c>
      <c r="I35" s="205" t="s">
        <v>1592</v>
      </c>
      <c r="J35" s="208">
        <v>60000</v>
      </c>
      <c r="K35" s="196" t="s">
        <v>13</v>
      </c>
      <c r="L35" s="209"/>
      <c r="M35" s="198">
        <v>0.59</v>
      </c>
      <c r="N35" s="210"/>
      <c r="O35" s="211"/>
      <c r="P35" s="211"/>
      <c r="Q35" s="167" t="s">
        <v>1288</v>
      </c>
      <c r="R35" s="167" t="s">
        <v>1289</v>
      </c>
      <c r="S35" s="151"/>
      <c r="T35" s="162"/>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36"/>
    </row>
    <row r="36" spans="1:356" s="5" customFormat="1" ht="60.75">
      <c r="A36" s="552"/>
      <c r="B36" s="191">
        <v>8</v>
      </c>
      <c r="C36" s="202" t="s">
        <v>1800</v>
      </c>
      <c r="D36" s="171" t="s">
        <v>403</v>
      </c>
      <c r="E36" s="171" t="s">
        <v>9</v>
      </c>
      <c r="F36" s="171" t="s">
        <v>660</v>
      </c>
      <c r="G36" s="171"/>
      <c r="H36" s="171" t="s">
        <v>13</v>
      </c>
      <c r="I36" s="171" t="s">
        <v>0</v>
      </c>
      <c r="J36" s="203">
        <v>30000</v>
      </c>
      <c r="K36" s="212"/>
      <c r="L36" s="196" t="s">
        <v>13</v>
      </c>
      <c r="M36" s="168">
        <v>1</v>
      </c>
      <c r="N36" s="199"/>
      <c r="O36" s="167"/>
      <c r="P36" s="167"/>
      <c r="Q36" s="204" t="s">
        <v>693</v>
      </c>
      <c r="R36" s="171" t="s">
        <v>1</v>
      </c>
      <c r="S36" s="151"/>
      <c r="T36" s="162"/>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36"/>
    </row>
    <row r="37" spans="1:356" s="5" customFormat="1" ht="40.5">
      <c r="A37" s="552"/>
      <c r="B37" s="191">
        <v>9</v>
      </c>
      <c r="C37" s="171" t="s">
        <v>698</v>
      </c>
      <c r="D37" s="171" t="s">
        <v>403</v>
      </c>
      <c r="E37" s="171" t="s">
        <v>9</v>
      </c>
      <c r="F37" s="171" t="s">
        <v>699</v>
      </c>
      <c r="G37" s="171"/>
      <c r="H37" s="171" t="s">
        <v>13</v>
      </c>
      <c r="I37" s="171" t="s">
        <v>2</v>
      </c>
      <c r="J37" s="203">
        <v>30000</v>
      </c>
      <c r="K37" s="212"/>
      <c r="L37" s="196" t="s">
        <v>13</v>
      </c>
      <c r="M37" s="168">
        <v>1</v>
      </c>
      <c r="N37" s="199"/>
      <c r="O37" s="167"/>
      <c r="P37" s="167"/>
      <c r="Q37" s="204" t="s">
        <v>696</v>
      </c>
      <c r="R37" s="171" t="s">
        <v>1</v>
      </c>
      <c r="S37" s="151"/>
      <c r="T37" s="162"/>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36"/>
    </row>
    <row r="38" spans="1:356" s="26" customFormat="1" ht="101.25" customHeight="1">
      <c r="A38" s="552"/>
      <c r="B38" s="191">
        <v>10</v>
      </c>
      <c r="C38" s="171" t="s">
        <v>700</v>
      </c>
      <c r="D38" s="171" t="s">
        <v>701</v>
      </c>
      <c r="E38" s="171" t="s">
        <v>9</v>
      </c>
      <c r="F38" s="171" t="s">
        <v>699</v>
      </c>
      <c r="G38" s="171"/>
      <c r="H38" s="171" t="s">
        <v>13</v>
      </c>
      <c r="I38" s="171" t="s">
        <v>2</v>
      </c>
      <c r="J38" s="203">
        <v>30000</v>
      </c>
      <c r="K38" s="212"/>
      <c r="L38" s="196" t="s">
        <v>13</v>
      </c>
      <c r="M38" s="168">
        <v>1</v>
      </c>
      <c r="N38" s="199"/>
      <c r="O38" s="167"/>
      <c r="P38" s="167"/>
      <c r="Q38" s="204" t="s">
        <v>696</v>
      </c>
      <c r="R38" s="171" t="s">
        <v>1</v>
      </c>
      <c r="S38" s="160"/>
      <c r="T38" s="162"/>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36"/>
      <c r="MO38" s="5"/>
      <c r="MP38" s="5"/>
      <c r="MQ38" s="5"/>
      <c r="MR38" s="5"/>
    </row>
    <row r="39" spans="1:356" ht="81">
      <c r="A39" s="552"/>
      <c r="B39" s="191">
        <v>11</v>
      </c>
      <c r="C39" s="196" t="s">
        <v>391</v>
      </c>
      <c r="D39" s="167" t="s">
        <v>392</v>
      </c>
      <c r="E39" s="196" t="s">
        <v>393</v>
      </c>
      <c r="F39" s="195" t="s">
        <v>394</v>
      </c>
      <c r="G39" s="194" t="s">
        <v>13</v>
      </c>
      <c r="H39" s="195"/>
      <c r="I39" s="196" t="s">
        <v>0</v>
      </c>
      <c r="J39" s="197">
        <v>62000</v>
      </c>
      <c r="K39" s="196" t="s">
        <v>13</v>
      </c>
      <c r="L39" s="196"/>
      <c r="M39" s="198">
        <v>0.5</v>
      </c>
      <c r="N39" s="167"/>
      <c r="O39" s="167"/>
      <c r="P39" s="167"/>
      <c r="Q39" s="186" t="s">
        <v>294</v>
      </c>
      <c r="R39" s="167" t="s">
        <v>562</v>
      </c>
      <c r="S39" s="151"/>
      <c r="T39" s="162"/>
    </row>
    <row r="40" spans="1:356" ht="81">
      <c r="A40" s="552"/>
      <c r="B40" s="191">
        <v>12</v>
      </c>
      <c r="C40" s="196" t="s">
        <v>271</v>
      </c>
      <c r="D40" s="167" t="s">
        <v>272</v>
      </c>
      <c r="E40" s="196" t="s">
        <v>273</v>
      </c>
      <c r="F40" s="195" t="s">
        <v>274</v>
      </c>
      <c r="G40" s="194" t="s">
        <v>13</v>
      </c>
      <c r="H40" s="195"/>
      <c r="I40" s="196" t="s">
        <v>0</v>
      </c>
      <c r="J40" s="197">
        <v>167000</v>
      </c>
      <c r="K40" s="196"/>
      <c r="L40" s="196" t="s">
        <v>13</v>
      </c>
      <c r="M40" s="168">
        <v>0.96</v>
      </c>
      <c r="N40" s="199"/>
      <c r="O40" s="167"/>
      <c r="P40" s="167"/>
      <c r="Q40" s="186" t="s">
        <v>563</v>
      </c>
      <c r="R40" s="167" t="s">
        <v>357</v>
      </c>
      <c r="S40" s="160"/>
      <c r="T40" s="162"/>
    </row>
    <row r="41" spans="1:356" ht="81">
      <c r="A41" s="552"/>
      <c r="B41" s="191">
        <v>13</v>
      </c>
      <c r="C41" s="205" t="s">
        <v>1567</v>
      </c>
      <c r="D41" s="206" t="s">
        <v>560</v>
      </c>
      <c r="E41" s="192" t="s">
        <v>273</v>
      </c>
      <c r="F41" s="164" t="s">
        <v>1565</v>
      </c>
      <c r="G41" s="213" t="s">
        <v>13</v>
      </c>
      <c r="H41" s="207"/>
      <c r="I41" s="192" t="s">
        <v>0</v>
      </c>
      <c r="J41" s="197">
        <v>60000</v>
      </c>
      <c r="K41" s="192"/>
      <c r="L41" s="192" t="s">
        <v>13</v>
      </c>
      <c r="M41" s="198">
        <v>1</v>
      </c>
      <c r="N41" s="210"/>
      <c r="O41" s="211"/>
      <c r="P41" s="211"/>
      <c r="Q41" s="214" t="s">
        <v>561</v>
      </c>
      <c r="R41" s="167" t="s">
        <v>561</v>
      </c>
      <c r="S41" s="151"/>
      <c r="T41" s="162"/>
    </row>
    <row r="42" spans="1:356" ht="20.25">
      <c r="A42" s="552"/>
      <c r="B42" s="191">
        <v>14</v>
      </c>
      <c r="C42" s="202" t="s">
        <v>1292</v>
      </c>
      <c r="D42" s="171" t="s">
        <v>658</v>
      </c>
      <c r="E42" s="171" t="s">
        <v>659</v>
      </c>
      <c r="F42" s="171" t="s">
        <v>660</v>
      </c>
      <c r="G42" s="171"/>
      <c r="H42" s="171" t="s">
        <v>13</v>
      </c>
      <c r="I42" s="171" t="s">
        <v>648</v>
      </c>
      <c r="J42" s="203">
        <v>55820</v>
      </c>
      <c r="K42" s="212"/>
      <c r="L42" s="196" t="s">
        <v>13</v>
      </c>
      <c r="M42" s="168">
        <v>1</v>
      </c>
      <c r="N42" s="199"/>
      <c r="O42" s="167"/>
      <c r="P42" s="167"/>
      <c r="Q42" s="204" t="s">
        <v>1192</v>
      </c>
      <c r="R42" s="171" t="s">
        <v>661</v>
      </c>
      <c r="S42" s="151"/>
      <c r="T42" s="162"/>
    </row>
    <row r="43" spans="1:356" ht="60.75">
      <c r="A43" s="552"/>
      <c r="B43" s="191">
        <v>15</v>
      </c>
      <c r="C43" s="202" t="s">
        <v>1801</v>
      </c>
      <c r="D43" s="171" t="s">
        <v>672</v>
      </c>
      <c r="E43" s="171" t="s">
        <v>673</v>
      </c>
      <c r="F43" s="202" t="s">
        <v>1298</v>
      </c>
      <c r="G43" s="171" t="s">
        <v>13</v>
      </c>
      <c r="H43" s="171"/>
      <c r="I43" s="171" t="s">
        <v>1303</v>
      </c>
      <c r="J43" s="203">
        <v>55390</v>
      </c>
      <c r="K43" s="212"/>
      <c r="L43" s="196" t="s">
        <v>13</v>
      </c>
      <c r="M43" s="168">
        <v>1</v>
      </c>
      <c r="N43" s="199"/>
      <c r="O43" s="167"/>
      <c r="P43" s="167"/>
      <c r="Q43" s="204" t="s">
        <v>1301</v>
      </c>
      <c r="R43" s="171" t="s">
        <v>1302</v>
      </c>
      <c r="S43" s="151"/>
      <c r="T43" s="162"/>
    </row>
    <row r="44" spans="1:356" ht="60.75">
      <c r="A44" s="552"/>
      <c r="B44" s="191">
        <v>16</v>
      </c>
      <c r="C44" s="202" t="s">
        <v>1304</v>
      </c>
      <c r="D44" s="171" t="s">
        <v>672</v>
      </c>
      <c r="E44" s="171" t="s">
        <v>673</v>
      </c>
      <c r="F44" s="202" t="s">
        <v>1368</v>
      </c>
      <c r="G44" s="171" t="s">
        <v>13</v>
      </c>
      <c r="H44" s="171"/>
      <c r="I44" s="171" t="s">
        <v>1300</v>
      </c>
      <c r="J44" s="203">
        <v>319000</v>
      </c>
      <c r="K44" s="212"/>
      <c r="L44" s="196" t="s">
        <v>13</v>
      </c>
      <c r="M44" s="168">
        <v>1</v>
      </c>
      <c r="N44" s="199"/>
      <c r="O44" s="167"/>
      <c r="P44" s="167"/>
      <c r="Q44" s="204" t="s">
        <v>1301</v>
      </c>
      <c r="R44" s="171" t="s">
        <v>1302</v>
      </c>
      <c r="S44" s="151"/>
      <c r="T44" s="152"/>
    </row>
    <row r="45" spans="1:356" ht="40.5">
      <c r="A45" s="552"/>
      <c r="B45" s="191">
        <v>17</v>
      </c>
      <c r="C45" s="196" t="s">
        <v>733</v>
      </c>
      <c r="D45" s="167" t="s">
        <v>692</v>
      </c>
      <c r="E45" s="167" t="s">
        <v>673</v>
      </c>
      <c r="F45" s="167" t="s">
        <v>8</v>
      </c>
      <c r="G45" s="167" t="s">
        <v>13</v>
      </c>
      <c r="H45" s="167"/>
      <c r="I45" s="167" t="s">
        <v>0</v>
      </c>
      <c r="J45" s="215">
        <v>250000</v>
      </c>
      <c r="K45" s="212"/>
      <c r="L45" s="196" t="s">
        <v>13</v>
      </c>
      <c r="M45" s="168">
        <v>1</v>
      </c>
      <c r="N45" s="199"/>
      <c r="O45" s="188"/>
      <c r="P45" s="167"/>
      <c r="Q45" s="196" t="s">
        <v>13</v>
      </c>
      <c r="R45" s="167" t="s">
        <v>710</v>
      </c>
      <c r="S45" s="151"/>
      <c r="T45" s="162"/>
    </row>
    <row r="46" spans="1:356" ht="60.75">
      <c r="A46" s="552"/>
      <c r="B46" s="191">
        <v>18</v>
      </c>
      <c r="C46" s="202" t="s">
        <v>1299</v>
      </c>
      <c r="D46" s="171" t="s">
        <v>672</v>
      </c>
      <c r="E46" s="171" t="s">
        <v>673</v>
      </c>
      <c r="F46" s="202" t="s">
        <v>1297</v>
      </c>
      <c r="G46" s="171" t="s">
        <v>13</v>
      </c>
      <c r="H46" s="171"/>
      <c r="I46" s="171" t="s">
        <v>1300</v>
      </c>
      <c r="J46" s="203">
        <v>72850</v>
      </c>
      <c r="K46" s="212"/>
      <c r="L46" s="196" t="s">
        <v>13</v>
      </c>
      <c r="M46" s="168">
        <v>1</v>
      </c>
      <c r="N46" s="199"/>
      <c r="O46" s="167"/>
      <c r="P46" s="167"/>
      <c r="Q46" s="204" t="s">
        <v>1301</v>
      </c>
      <c r="R46" s="171" t="s">
        <v>1302</v>
      </c>
      <c r="S46" s="151"/>
      <c r="T46" s="152"/>
    </row>
    <row r="47" spans="1:356" ht="40.5">
      <c r="A47" s="552"/>
      <c r="B47" s="191">
        <v>19</v>
      </c>
      <c r="C47" s="202" t="s">
        <v>1295</v>
      </c>
      <c r="D47" s="171" t="s">
        <v>692</v>
      </c>
      <c r="E47" s="171" t="s">
        <v>9</v>
      </c>
      <c r="F47" s="171" t="s">
        <v>660</v>
      </c>
      <c r="G47" s="171"/>
      <c r="H47" s="171" t="s">
        <v>13</v>
      </c>
      <c r="I47" s="171" t="s">
        <v>0</v>
      </c>
      <c r="J47" s="203">
        <v>30090</v>
      </c>
      <c r="K47" s="212"/>
      <c r="L47" s="196" t="s">
        <v>13</v>
      </c>
      <c r="M47" s="168">
        <v>1</v>
      </c>
      <c r="N47" s="199"/>
      <c r="O47" s="167"/>
      <c r="P47" s="167"/>
      <c r="Q47" s="204" t="s">
        <v>1296</v>
      </c>
      <c r="R47" s="171" t="s">
        <v>1</v>
      </c>
      <c r="S47" s="151"/>
      <c r="T47" s="152"/>
    </row>
    <row r="48" spans="1:356" ht="20.25">
      <c r="A48" s="552"/>
      <c r="B48" s="191">
        <v>20</v>
      </c>
      <c r="C48" s="202" t="s">
        <v>1294</v>
      </c>
      <c r="D48" s="171" t="s">
        <v>709</v>
      </c>
      <c r="E48" s="171" t="s">
        <v>9</v>
      </c>
      <c r="F48" s="171" t="s">
        <v>699</v>
      </c>
      <c r="G48" s="171"/>
      <c r="H48" s="171" t="s">
        <v>13</v>
      </c>
      <c r="I48" s="171" t="s">
        <v>2</v>
      </c>
      <c r="J48" s="203">
        <v>55820</v>
      </c>
      <c r="K48" s="212"/>
      <c r="L48" s="196" t="s">
        <v>13</v>
      </c>
      <c r="M48" s="168">
        <v>1</v>
      </c>
      <c r="N48" s="199"/>
      <c r="O48" s="167"/>
      <c r="P48" s="167"/>
      <c r="Q48" s="204" t="s">
        <v>1192</v>
      </c>
      <c r="R48" s="171" t="s">
        <v>710</v>
      </c>
      <c r="S48" s="151"/>
      <c r="T48" s="152"/>
    </row>
    <row r="49" spans="1:20" ht="20.25">
      <c r="A49" s="552"/>
      <c r="B49" s="191">
        <v>21</v>
      </c>
      <c r="C49" s="202" t="s">
        <v>1293</v>
      </c>
      <c r="D49" s="171" t="s">
        <v>709</v>
      </c>
      <c r="E49" s="171" t="s">
        <v>9</v>
      </c>
      <c r="F49" s="171" t="s">
        <v>699</v>
      </c>
      <c r="G49" s="171"/>
      <c r="H49" s="171" t="s">
        <v>13</v>
      </c>
      <c r="I49" s="171" t="s">
        <v>2</v>
      </c>
      <c r="J49" s="203">
        <v>70000</v>
      </c>
      <c r="K49" s="212"/>
      <c r="L49" s="196" t="s">
        <v>13</v>
      </c>
      <c r="M49" s="168">
        <v>1</v>
      </c>
      <c r="N49" s="199"/>
      <c r="O49" s="167"/>
      <c r="P49" s="167"/>
      <c r="Q49" s="204" t="s">
        <v>1192</v>
      </c>
      <c r="R49" s="171" t="s">
        <v>710</v>
      </c>
      <c r="S49" s="151"/>
      <c r="T49" s="152"/>
    </row>
    <row r="50" spans="1:20" ht="101.25">
      <c r="A50" s="552"/>
      <c r="B50" s="191">
        <v>22</v>
      </c>
      <c r="C50" s="196" t="s">
        <v>746</v>
      </c>
      <c r="D50" s="167" t="s">
        <v>747</v>
      </c>
      <c r="E50" s="196" t="s">
        <v>396</v>
      </c>
      <c r="F50" s="195" t="s">
        <v>748</v>
      </c>
      <c r="G50" s="196" t="s">
        <v>13</v>
      </c>
      <c r="H50" s="195"/>
      <c r="I50" s="196" t="s">
        <v>2</v>
      </c>
      <c r="J50" s="197">
        <v>518747</v>
      </c>
      <c r="K50" s="212"/>
      <c r="L50" s="196" t="s">
        <v>13</v>
      </c>
      <c r="M50" s="168">
        <v>1</v>
      </c>
      <c r="N50" s="199"/>
      <c r="O50" s="167"/>
      <c r="P50" s="167"/>
      <c r="Q50" s="216" t="s">
        <v>7</v>
      </c>
      <c r="R50" s="167" t="s">
        <v>1802</v>
      </c>
      <c r="S50" s="151"/>
      <c r="T50" s="162"/>
    </row>
    <row r="51" spans="1:20" ht="101.25">
      <c r="A51" s="552"/>
      <c r="B51" s="191">
        <v>23</v>
      </c>
      <c r="C51" s="196" t="s">
        <v>1803</v>
      </c>
      <c r="D51" s="167" t="s">
        <v>395</v>
      </c>
      <c r="E51" s="196" t="s">
        <v>396</v>
      </c>
      <c r="F51" s="195" t="s">
        <v>397</v>
      </c>
      <c r="G51" s="194" t="s">
        <v>13</v>
      </c>
      <c r="H51" s="195"/>
      <c r="I51" s="196" t="s">
        <v>0</v>
      </c>
      <c r="J51" s="197">
        <v>560000</v>
      </c>
      <c r="K51" s="196" t="s">
        <v>13</v>
      </c>
      <c r="L51" s="196"/>
      <c r="M51" s="168">
        <v>1</v>
      </c>
      <c r="N51" s="199"/>
      <c r="O51" s="167"/>
      <c r="P51" s="167"/>
      <c r="Q51" s="186" t="s">
        <v>7</v>
      </c>
      <c r="R51" s="167" t="s">
        <v>410</v>
      </c>
      <c r="S51" s="151"/>
      <c r="T51" s="152"/>
    </row>
    <row r="52" spans="1:20" ht="101.25">
      <c r="A52" s="552"/>
      <c r="B52" s="191">
        <v>24</v>
      </c>
      <c r="C52" s="196" t="s">
        <v>398</v>
      </c>
      <c r="D52" s="167" t="s">
        <v>399</v>
      </c>
      <c r="E52" s="196" t="s">
        <v>400</v>
      </c>
      <c r="F52" s="195" t="s">
        <v>401</v>
      </c>
      <c r="G52" s="194" t="s">
        <v>13</v>
      </c>
      <c r="H52" s="195"/>
      <c r="I52" s="196" t="s">
        <v>0</v>
      </c>
      <c r="J52" s="197">
        <v>256000</v>
      </c>
      <c r="K52" s="196" t="s">
        <v>13</v>
      </c>
      <c r="L52" s="196"/>
      <c r="M52" s="198">
        <v>0.7</v>
      </c>
      <c r="N52" s="199"/>
      <c r="O52" s="167"/>
      <c r="P52" s="167"/>
      <c r="Q52" s="186" t="s">
        <v>11</v>
      </c>
      <c r="R52" s="167" t="s">
        <v>411</v>
      </c>
      <c r="S52" s="151"/>
      <c r="T52" s="152"/>
    </row>
    <row r="53" spans="1:20" ht="20.25">
      <c r="A53" s="552"/>
      <c r="B53" s="191">
        <v>25</v>
      </c>
      <c r="C53" s="192" t="s">
        <v>134</v>
      </c>
      <c r="D53" s="211" t="s">
        <v>112</v>
      </c>
      <c r="E53" s="192" t="s">
        <v>251</v>
      </c>
      <c r="F53" s="217" t="s">
        <v>176</v>
      </c>
      <c r="G53" s="196"/>
      <c r="H53" s="196" t="s">
        <v>13</v>
      </c>
      <c r="I53" s="213" t="s">
        <v>2</v>
      </c>
      <c r="J53" s="208">
        <v>35132</v>
      </c>
      <c r="K53" s="192" t="s">
        <v>13</v>
      </c>
      <c r="L53" s="209"/>
      <c r="M53" s="218">
        <v>0.5</v>
      </c>
      <c r="N53" s="210"/>
      <c r="O53" s="211"/>
      <c r="P53" s="211"/>
      <c r="Q53" s="214" t="s">
        <v>294</v>
      </c>
      <c r="R53" s="167" t="s">
        <v>1287</v>
      </c>
      <c r="S53" s="151"/>
      <c r="T53" s="162"/>
    </row>
    <row r="54" spans="1:20" ht="40.5">
      <c r="A54" s="552"/>
      <c r="B54" s="191">
        <v>26</v>
      </c>
      <c r="C54" s="171" t="s">
        <v>644</v>
      </c>
      <c r="D54" s="171" t="s">
        <v>645</v>
      </c>
      <c r="E54" s="171" t="s">
        <v>646</v>
      </c>
      <c r="F54" s="171" t="s">
        <v>647</v>
      </c>
      <c r="G54" s="171" t="s">
        <v>13</v>
      </c>
      <c r="H54" s="171"/>
      <c r="I54" s="171" t="s">
        <v>648</v>
      </c>
      <c r="J54" s="203">
        <v>106000</v>
      </c>
      <c r="K54" s="212"/>
      <c r="L54" s="196" t="s">
        <v>13</v>
      </c>
      <c r="M54" s="168">
        <v>1</v>
      </c>
      <c r="N54" s="199"/>
      <c r="O54" s="167"/>
      <c r="P54" s="167"/>
      <c r="Q54" s="196" t="s">
        <v>13</v>
      </c>
      <c r="R54" s="202" t="s">
        <v>1843</v>
      </c>
      <c r="S54" s="151"/>
      <c r="T54" s="152"/>
    </row>
    <row r="55" spans="1:20" ht="20.25">
      <c r="A55" s="552"/>
      <c r="B55" s="191">
        <v>27</v>
      </c>
      <c r="C55" s="171" t="s">
        <v>649</v>
      </c>
      <c r="D55" s="171" t="s">
        <v>650</v>
      </c>
      <c r="E55" s="171" t="s">
        <v>651</v>
      </c>
      <c r="F55" s="171" t="s">
        <v>652</v>
      </c>
      <c r="G55" s="171" t="s">
        <v>13</v>
      </c>
      <c r="H55" s="171"/>
      <c r="I55" s="171" t="s">
        <v>6</v>
      </c>
      <c r="J55" s="203">
        <v>35000</v>
      </c>
      <c r="K55" s="212"/>
      <c r="L55" s="196" t="s">
        <v>13</v>
      </c>
      <c r="M55" s="168">
        <v>1</v>
      </c>
      <c r="N55" s="199"/>
      <c r="O55" s="167"/>
      <c r="P55" s="167"/>
      <c r="Q55" s="204" t="s">
        <v>632</v>
      </c>
      <c r="R55" s="171" t="s">
        <v>633</v>
      </c>
      <c r="S55" s="151"/>
      <c r="T55" s="152"/>
    </row>
    <row r="56" spans="1:20" ht="20.25">
      <c r="A56" s="552"/>
      <c r="B56" s="191">
        <v>28</v>
      </c>
      <c r="C56" s="171" t="s">
        <v>653</v>
      </c>
      <c r="D56" s="171" t="s">
        <v>650</v>
      </c>
      <c r="E56" s="171" t="s">
        <v>651</v>
      </c>
      <c r="F56" s="171" t="s">
        <v>652</v>
      </c>
      <c r="G56" s="171"/>
      <c r="H56" s="171" t="s">
        <v>13</v>
      </c>
      <c r="I56" s="171" t="s">
        <v>648</v>
      </c>
      <c r="J56" s="203">
        <v>20300</v>
      </c>
      <c r="K56" s="212"/>
      <c r="L56" s="196" t="s">
        <v>13</v>
      </c>
      <c r="M56" s="168">
        <v>1</v>
      </c>
      <c r="N56" s="199"/>
      <c r="O56" s="167"/>
      <c r="P56" s="167"/>
      <c r="Q56" s="204" t="s">
        <v>632</v>
      </c>
      <c r="R56" s="171" t="s">
        <v>633</v>
      </c>
      <c r="S56" s="151"/>
      <c r="T56" s="152"/>
    </row>
    <row r="57" spans="1:20" ht="40.5">
      <c r="A57" s="552"/>
      <c r="B57" s="191">
        <v>29</v>
      </c>
      <c r="C57" s="171" t="s">
        <v>662</v>
      </c>
      <c r="D57" s="171" t="s">
        <v>663</v>
      </c>
      <c r="E57" s="171" t="s">
        <v>651</v>
      </c>
      <c r="F57" s="171" t="s">
        <v>176</v>
      </c>
      <c r="G57" s="171"/>
      <c r="H57" s="171" t="s">
        <v>13</v>
      </c>
      <c r="I57" s="171" t="s">
        <v>0</v>
      </c>
      <c r="J57" s="203">
        <v>23816</v>
      </c>
      <c r="K57" s="212"/>
      <c r="L57" s="196" t="s">
        <v>13</v>
      </c>
      <c r="M57" s="168">
        <v>1</v>
      </c>
      <c r="N57" s="199"/>
      <c r="O57" s="167"/>
      <c r="P57" s="167"/>
      <c r="Q57" s="204" t="s">
        <v>620</v>
      </c>
      <c r="R57" s="171" t="s">
        <v>664</v>
      </c>
      <c r="S57" s="151"/>
      <c r="T57" s="162"/>
    </row>
    <row r="58" spans="1:20" ht="32.25" customHeight="1">
      <c r="A58" s="552"/>
      <c r="B58" s="191">
        <v>30</v>
      </c>
      <c r="C58" s="171" t="s">
        <v>665</v>
      </c>
      <c r="D58" s="171" t="s">
        <v>663</v>
      </c>
      <c r="E58" s="171" t="s">
        <v>651</v>
      </c>
      <c r="F58" s="171" t="s">
        <v>666</v>
      </c>
      <c r="G58" s="171"/>
      <c r="H58" s="171" t="s">
        <v>13</v>
      </c>
      <c r="I58" s="171" t="s">
        <v>648</v>
      </c>
      <c r="J58" s="203">
        <v>10220</v>
      </c>
      <c r="K58" s="212"/>
      <c r="L58" s="196" t="s">
        <v>13</v>
      </c>
      <c r="M58" s="168">
        <v>1</v>
      </c>
      <c r="N58" s="199"/>
      <c r="O58" s="167"/>
      <c r="P58" s="167"/>
      <c r="Q58" s="204" t="s">
        <v>620</v>
      </c>
      <c r="R58" s="171" t="s">
        <v>664</v>
      </c>
      <c r="S58" s="151"/>
      <c r="T58" s="162"/>
    </row>
    <row r="59" spans="1:20" ht="39" customHeight="1">
      <c r="A59" s="552"/>
      <c r="B59" s="191">
        <v>31</v>
      </c>
      <c r="C59" s="171" t="s">
        <v>687</v>
      </c>
      <c r="D59" s="171" t="s">
        <v>112</v>
      </c>
      <c r="E59" s="171" t="s">
        <v>688</v>
      </c>
      <c r="F59" s="171" t="s">
        <v>689</v>
      </c>
      <c r="G59" s="171"/>
      <c r="H59" s="171" t="s">
        <v>13</v>
      </c>
      <c r="I59" s="171" t="s">
        <v>0</v>
      </c>
      <c r="J59" s="203">
        <v>18850</v>
      </c>
      <c r="K59" s="212"/>
      <c r="L59" s="196" t="s">
        <v>13</v>
      </c>
      <c r="M59" s="168">
        <v>1</v>
      </c>
      <c r="N59" s="199"/>
      <c r="O59" s="167"/>
      <c r="P59" s="167"/>
      <c r="Q59" s="204" t="s">
        <v>690</v>
      </c>
      <c r="R59" s="171" t="s">
        <v>691</v>
      </c>
      <c r="S59" s="151"/>
      <c r="T59" s="152"/>
    </row>
    <row r="60" spans="1:20" ht="48" customHeight="1">
      <c r="A60" s="552"/>
      <c r="B60" s="191">
        <v>32</v>
      </c>
      <c r="C60" s="171" t="s">
        <v>694</v>
      </c>
      <c r="D60" s="171" t="s">
        <v>112</v>
      </c>
      <c r="E60" s="171" t="s">
        <v>688</v>
      </c>
      <c r="F60" s="171" t="s">
        <v>695</v>
      </c>
      <c r="G60" s="171"/>
      <c r="H60" s="171" t="s">
        <v>13</v>
      </c>
      <c r="I60" s="171" t="s">
        <v>2</v>
      </c>
      <c r="J60" s="203">
        <v>70000</v>
      </c>
      <c r="K60" s="212"/>
      <c r="L60" s="196" t="s">
        <v>13</v>
      </c>
      <c r="M60" s="168">
        <v>1</v>
      </c>
      <c r="N60" s="199"/>
      <c r="O60" s="167"/>
      <c r="P60" s="167"/>
      <c r="Q60" s="204" t="s">
        <v>696</v>
      </c>
      <c r="R60" s="171" t="s">
        <v>697</v>
      </c>
      <c r="S60" s="151"/>
      <c r="T60" s="152"/>
    </row>
    <row r="61" spans="1:20" ht="40.5">
      <c r="A61" s="552"/>
      <c r="B61" s="191">
        <v>33</v>
      </c>
      <c r="C61" s="171" t="s">
        <v>711</v>
      </c>
      <c r="D61" s="171" t="s">
        <v>112</v>
      </c>
      <c r="E61" s="171" t="s">
        <v>688</v>
      </c>
      <c r="F61" s="171" t="s">
        <v>712</v>
      </c>
      <c r="G61" s="171"/>
      <c r="H61" s="171" t="s">
        <v>13</v>
      </c>
      <c r="I61" s="171" t="s">
        <v>2</v>
      </c>
      <c r="J61" s="203">
        <v>5000</v>
      </c>
      <c r="K61" s="212"/>
      <c r="L61" s="196" t="s">
        <v>13</v>
      </c>
      <c r="M61" s="168">
        <v>1</v>
      </c>
      <c r="N61" s="199"/>
      <c r="O61" s="167"/>
      <c r="P61" s="167"/>
      <c r="Q61" s="219" t="s">
        <v>1804</v>
      </c>
      <c r="R61" s="171" t="s">
        <v>1359</v>
      </c>
      <c r="S61" s="151"/>
      <c r="T61" s="152"/>
    </row>
    <row r="62" spans="1:20" ht="101.25">
      <c r="A62" s="552"/>
      <c r="B62" s="191">
        <v>34</v>
      </c>
      <c r="C62" s="196" t="s">
        <v>718</v>
      </c>
      <c r="D62" s="167" t="s">
        <v>719</v>
      </c>
      <c r="E62" s="171" t="s">
        <v>720</v>
      </c>
      <c r="F62" s="167" t="s">
        <v>721</v>
      </c>
      <c r="G62" s="167" t="s">
        <v>13</v>
      </c>
      <c r="H62" s="167"/>
      <c r="I62" s="167" t="s">
        <v>722</v>
      </c>
      <c r="J62" s="215">
        <v>115033</v>
      </c>
      <c r="K62" s="212"/>
      <c r="L62" s="196" t="s">
        <v>13</v>
      </c>
      <c r="M62" s="168">
        <v>1</v>
      </c>
      <c r="N62" s="199"/>
      <c r="O62" s="167"/>
      <c r="P62" s="167"/>
      <c r="Q62" s="216" t="s">
        <v>558</v>
      </c>
      <c r="R62" s="167" t="s">
        <v>717</v>
      </c>
      <c r="S62" s="151"/>
      <c r="T62" s="152"/>
    </row>
    <row r="63" spans="1:20" ht="42" customHeight="1">
      <c r="A63" s="552"/>
      <c r="B63" s="191">
        <v>35</v>
      </c>
      <c r="C63" s="171" t="s">
        <v>654</v>
      </c>
      <c r="D63" s="171" t="s">
        <v>655</v>
      </c>
      <c r="E63" s="171" t="s">
        <v>656</v>
      </c>
      <c r="F63" s="171" t="s">
        <v>8</v>
      </c>
      <c r="G63" s="171"/>
      <c r="H63" s="171" t="s">
        <v>13</v>
      </c>
      <c r="I63" s="171" t="s">
        <v>657</v>
      </c>
      <c r="J63" s="203">
        <v>41800</v>
      </c>
      <c r="K63" s="212"/>
      <c r="L63" s="196" t="s">
        <v>13</v>
      </c>
      <c r="M63" s="168">
        <v>1</v>
      </c>
      <c r="N63" s="199"/>
      <c r="O63" s="167"/>
      <c r="P63" s="167"/>
      <c r="Q63" s="204" t="s">
        <v>632</v>
      </c>
      <c r="R63" s="171" t="s">
        <v>633</v>
      </c>
      <c r="S63" s="151"/>
      <c r="T63" s="152"/>
    </row>
    <row r="64" spans="1:20" ht="58.5" customHeight="1">
      <c r="A64" s="552"/>
      <c r="B64" s="191">
        <v>36</v>
      </c>
      <c r="C64" s="196" t="s">
        <v>385</v>
      </c>
      <c r="D64" s="220" t="s">
        <v>386</v>
      </c>
      <c r="E64" s="177" t="s">
        <v>317</v>
      </c>
      <c r="F64" s="186" t="s">
        <v>387</v>
      </c>
      <c r="G64" s="221" t="s">
        <v>13</v>
      </c>
      <c r="H64" s="167"/>
      <c r="I64" s="167" t="s">
        <v>0</v>
      </c>
      <c r="J64" s="185">
        <v>388970</v>
      </c>
      <c r="K64" s="196" t="s">
        <v>13</v>
      </c>
      <c r="L64" s="196"/>
      <c r="M64" s="168">
        <v>0.75</v>
      </c>
      <c r="N64" s="167"/>
      <c r="O64" s="167" t="s">
        <v>407</v>
      </c>
      <c r="P64" s="167"/>
      <c r="Q64" s="186" t="s">
        <v>408</v>
      </c>
      <c r="R64" s="167" t="s">
        <v>1595</v>
      </c>
      <c r="S64" s="151"/>
      <c r="T64" s="152"/>
    </row>
    <row r="65" spans="1:20" ht="141.75">
      <c r="A65" s="552"/>
      <c r="B65" s="191">
        <v>37</v>
      </c>
      <c r="C65" s="196" t="s">
        <v>388</v>
      </c>
      <c r="D65" s="220" t="s">
        <v>389</v>
      </c>
      <c r="E65" s="167" t="s">
        <v>317</v>
      </c>
      <c r="F65" s="186" t="s">
        <v>390</v>
      </c>
      <c r="G65" s="221" t="s">
        <v>13</v>
      </c>
      <c r="H65" s="186"/>
      <c r="I65" s="167" t="s">
        <v>0</v>
      </c>
      <c r="J65" s="185">
        <v>250180</v>
      </c>
      <c r="K65" s="196" t="s">
        <v>13</v>
      </c>
      <c r="L65" s="196"/>
      <c r="M65" s="168">
        <v>0.65</v>
      </c>
      <c r="N65" s="167"/>
      <c r="O65" s="167" t="s">
        <v>407</v>
      </c>
      <c r="P65" s="167"/>
      <c r="Q65" s="186" t="s">
        <v>409</v>
      </c>
      <c r="R65" s="167" t="s">
        <v>1805</v>
      </c>
      <c r="S65" s="151"/>
      <c r="T65" s="152"/>
    </row>
    <row r="66" spans="1:20" ht="243">
      <c r="A66" s="552"/>
      <c r="B66" s="191">
        <v>38</v>
      </c>
      <c r="C66" s="196" t="s">
        <v>363</v>
      </c>
      <c r="D66" s="167" t="s">
        <v>364</v>
      </c>
      <c r="E66" s="196" t="s">
        <v>365</v>
      </c>
      <c r="F66" s="195" t="s">
        <v>366</v>
      </c>
      <c r="G66" s="196"/>
      <c r="H66" s="196" t="s">
        <v>13</v>
      </c>
      <c r="I66" s="196" t="s">
        <v>3</v>
      </c>
      <c r="J66" s="197">
        <v>39400</v>
      </c>
      <c r="K66" s="169"/>
      <c r="L66" s="196" t="s">
        <v>13</v>
      </c>
      <c r="M66" s="198">
        <v>1</v>
      </c>
      <c r="N66" s="199"/>
      <c r="O66" s="167"/>
      <c r="P66" s="167"/>
      <c r="Q66" s="186" t="s">
        <v>405</v>
      </c>
      <c r="R66" s="167" t="s">
        <v>1806</v>
      </c>
      <c r="S66" s="151"/>
      <c r="T66" s="152"/>
    </row>
    <row r="67" spans="1:20" ht="182.25">
      <c r="A67" s="552"/>
      <c r="B67" s="191">
        <v>39</v>
      </c>
      <c r="C67" s="192" t="s">
        <v>367</v>
      </c>
      <c r="D67" s="192" t="s">
        <v>368</v>
      </c>
      <c r="E67" s="211" t="s">
        <v>318</v>
      </c>
      <c r="F67" s="214" t="s">
        <v>369</v>
      </c>
      <c r="G67" s="222" t="s">
        <v>13</v>
      </c>
      <c r="H67" s="211"/>
      <c r="I67" s="211" t="s">
        <v>0</v>
      </c>
      <c r="J67" s="223">
        <v>55720</v>
      </c>
      <c r="K67" s="169"/>
      <c r="L67" s="196" t="s">
        <v>13</v>
      </c>
      <c r="M67" s="224">
        <v>1</v>
      </c>
      <c r="N67" s="225"/>
      <c r="O67" s="211"/>
      <c r="P67" s="211"/>
      <c r="Q67" s="214" t="s">
        <v>405</v>
      </c>
      <c r="R67" s="167" t="s">
        <v>1806</v>
      </c>
      <c r="S67" s="151"/>
      <c r="T67" s="162"/>
    </row>
    <row r="68" spans="1:20" ht="243">
      <c r="A68" s="552"/>
      <c r="B68" s="191">
        <v>40</v>
      </c>
      <c r="C68" s="196" t="s">
        <v>370</v>
      </c>
      <c r="D68" s="167" t="s">
        <v>371</v>
      </c>
      <c r="E68" s="196" t="s">
        <v>365</v>
      </c>
      <c r="F68" s="195" t="s">
        <v>372</v>
      </c>
      <c r="G68" s="167"/>
      <c r="H68" s="167" t="s">
        <v>13</v>
      </c>
      <c r="I68" s="167" t="s">
        <v>2</v>
      </c>
      <c r="J68" s="185">
        <v>51196</v>
      </c>
      <c r="K68" s="169"/>
      <c r="L68" s="196" t="s">
        <v>13</v>
      </c>
      <c r="M68" s="168">
        <v>1</v>
      </c>
      <c r="N68" s="167"/>
      <c r="O68" s="167"/>
      <c r="P68" s="167"/>
      <c r="Q68" s="186" t="s">
        <v>405</v>
      </c>
      <c r="R68" s="167" t="s">
        <v>1806</v>
      </c>
      <c r="S68" s="151"/>
      <c r="T68" s="152"/>
    </row>
    <row r="69" spans="1:20" ht="243">
      <c r="A69" s="552"/>
      <c r="B69" s="191">
        <v>41</v>
      </c>
      <c r="C69" s="226" t="s">
        <v>373</v>
      </c>
      <c r="D69" s="227" t="s">
        <v>374</v>
      </c>
      <c r="E69" s="226" t="s">
        <v>375</v>
      </c>
      <c r="F69" s="228" t="s">
        <v>376</v>
      </c>
      <c r="G69" s="196"/>
      <c r="H69" s="227" t="s">
        <v>13</v>
      </c>
      <c r="I69" s="227" t="s">
        <v>2</v>
      </c>
      <c r="J69" s="229">
        <v>71300</v>
      </c>
      <c r="K69" s="169"/>
      <c r="L69" s="196" t="s">
        <v>13</v>
      </c>
      <c r="M69" s="168">
        <v>1</v>
      </c>
      <c r="N69" s="227"/>
      <c r="O69" s="227"/>
      <c r="P69" s="227"/>
      <c r="Q69" s="230" t="s">
        <v>405</v>
      </c>
      <c r="R69" s="167" t="s">
        <v>1806</v>
      </c>
      <c r="S69" s="151"/>
      <c r="T69" s="152"/>
    </row>
    <row r="70" spans="1:20" ht="222.75">
      <c r="A70" s="552"/>
      <c r="B70" s="191">
        <v>42</v>
      </c>
      <c r="C70" s="196" t="s">
        <v>377</v>
      </c>
      <c r="D70" s="167" t="s">
        <v>378</v>
      </c>
      <c r="E70" s="196" t="s">
        <v>379</v>
      </c>
      <c r="F70" s="195" t="s">
        <v>380</v>
      </c>
      <c r="G70" s="167"/>
      <c r="H70" s="167" t="s">
        <v>13</v>
      </c>
      <c r="I70" s="167" t="s">
        <v>0</v>
      </c>
      <c r="J70" s="185">
        <v>90000</v>
      </c>
      <c r="K70" s="169"/>
      <c r="L70" s="196" t="s">
        <v>13</v>
      </c>
      <c r="M70" s="168">
        <v>1</v>
      </c>
      <c r="N70" s="167"/>
      <c r="O70" s="167"/>
      <c r="P70" s="167"/>
      <c r="Q70" s="186" t="s">
        <v>406</v>
      </c>
      <c r="R70" s="167" t="s">
        <v>1806</v>
      </c>
      <c r="S70" s="151"/>
      <c r="T70" s="152"/>
    </row>
    <row r="71" spans="1:20" ht="303.75">
      <c r="A71" s="552"/>
      <c r="B71" s="191">
        <v>43</v>
      </c>
      <c r="C71" s="196" t="s">
        <v>381</v>
      </c>
      <c r="D71" s="167" t="s">
        <v>382</v>
      </c>
      <c r="E71" s="196" t="s">
        <v>383</v>
      </c>
      <c r="F71" s="186" t="s">
        <v>384</v>
      </c>
      <c r="G71" s="167" t="s">
        <v>13</v>
      </c>
      <c r="H71" s="167" t="s">
        <v>13</v>
      </c>
      <c r="I71" s="167" t="s">
        <v>0</v>
      </c>
      <c r="J71" s="185">
        <v>486094</v>
      </c>
      <c r="K71" s="169"/>
      <c r="L71" s="196" t="s">
        <v>13</v>
      </c>
      <c r="M71" s="168">
        <v>1</v>
      </c>
      <c r="N71" s="167"/>
      <c r="O71" s="167"/>
      <c r="P71" s="167"/>
      <c r="Q71" s="186" t="s">
        <v>7</v>
      </c>
      <c r="R71" s="167" t="s">
        <v>412</v>
      </c>
      <c r="S71" s="151"/>
      <c r="T71" s="152"/>
    </row>
    <row r="72" spans="1:20" ht="40.5">
      <c r="A72" s="552"/>
      <c r="B72" s="191">
        <v>44</v>
      </c>
      <c r="C72" s="171" t="s">
        <v>616</v>
      </c>
      <c r="D72" s="171" t="s">
        <v>617</v>
      </c>
      <c r="E72" s="171" t="s">
        <v>618</v>
      </c>
      <c r="F72" s="231" t="s">
        <v>619</v>
      </c>
      <c r="G72" s="171"/>
      <c r="H72" s="171" t="s">
        <v>13</v>
      </c>
      <c r="I72" s="171" t="s">
        <v>6</v>
      </c>
      <c r="J72" s="203">
        <v>70000</v>
      </c>
      <c r="K72" s="212"/>
      <c r="L72" s="196" t="s">
        <v>13</v>
      </c>
      <c r="M72" s="168">
        <v>1</v>
      </c>
      <c r="N72" s="199"/>
      <c r="O72" s="167"/>
      <c r="P72" s="167"/>
      <c r="Q72" s="204" t="s">
        <v>620</v>
      </c>
      <c r="R72" s="171" t="s">
        <v>621</v>
      </c>
      <c r="S72" s="151"/>
      <c r="T72" s="152"/>
    </row>
    <row r="73" spans="1:20" ht="40.5">
      <c r="A73" s="552"/>
      <c r="B73" s="191">
        <v>45</v>
      </c>
      <c r="C73" s="171" t="s">
        <v>622</v>
      </c>
      <c r="D73" s="171" t="s">
        <v>623</v>
      </c>
      <c r="E73" s="171" t="s">
        <v>624</v>
      </c>
      <c r="F73" s="231" t="s">
        <v>625</v>
      </c>
      <c r="G73" s="171"/>
      <c r="H73" s="171" t="s">
        <v>13</v>
      </c>
      <c r="I73" s="171" t="s">
        <v>0</v>
      </c>
      <c r="J73" s="203">
        <v>83000</v>
      </c>
      <c r="K73" s="212"/>
      <c r="L73" s="196" t="s">
        <v>13</v>
      </c>
      <c r="M73" s="168">
        <v>1</v>
      </c>
      <c r="N73" s="199"/>
      <c r="O73" s="167"/>
      <c r="P73" s="167"/>
      <c r="Q73" s="204" t="s">
        <v>626</v>
      </c>
      <c r="R73" s="171" t="s">
        <v>1</v>
      </c>
      <c r="S73" s="151"/>
      <c r="T73" s="152"/>
    </row>
    <row r="74" spans="1:20" ht="40.5">
      <c r="A74" s="552"/>
      <c r="B74" s="191">
        <v>46</v>
      </c>
      <c r="C74" s="171" t="s">
        <v>627</v>
      </c>
      <c r="D74" s="171" t="s">
        <v>617</v>
      </c>
      <c r="E74" s="171" t="s">
        <v>624</v>
      </c>
      <c r="F74" s="171" t="s">
        <v>628</v>
      </c>
      <c r="G74" s="171" t="s">
        <v>13</v>
      </c>
      <c r="H74" s="171"/>
      <c r="I74" s="171" t="s">
        <v>0</v>
      </c>
      <c r="J74" s="203">
        <v>201000</v>
      </c>
      <c r="K74" s="212"/>
      <c r="L74" s="196" t="s">
        <v>13</v>
      </c>
      <c r="M74" s="168">
        <v>1</v>
      </c>
      <c r="N74" s="199"/>
      <c r="O74" s="167"/>
      <c r="P74" s="167"/>
      <c r="Q74" s="204" t="s">
        <v>558</v>
      </c>
      <c r="R74" s="171" t="s">
        <v>569</v>
      </c>
      <c r="S74" s="151"/>
      <c r="T74" s="152"/>
    </row>
    <row r="75" spans="1:20" ht="40.5">
      <c r="A75" s="552"/>
      <c r="B75" s="191">
        <v>47</v>
      </c>
      <c r="C75" s="171" t="s">
        <v>629</v>
      </c>
      <c r="D75" s="171" t="s">
        <v>630</v>
      </c>
      <c r="E75" s="171" t="s">
        <v>618</v>
      </c>
      <c r="F75" s="171" t="s">
        <v>631</v>
      </c>
      <c r="G75" s="171"/>
      <c r="H75" s="171" t="s">
        <v>13</v>
      </c>
      <c r="I75" s="171" t="s">
        <v>6</v>
      </c>
      <c r="J75" s="203">
        <v>21000</v>
      </c>
      <c r="K75" s="212"/>
      <c r="L75" s="196" t="s">
        <v>13</v>
      </c>
      <c r="M75" s="168">
        <v>1</v>
      </c>
      <c r="N75" s="199"/>
      <c r="O75" s="167"/>
      <c r="P75" s="167"/>
      <c r="Q75" s="204" t="s">
        <v>632</v>
      </c>
      <c r="R75" s="171" t="s">
        <v>633</v>
      </c>
      <c r="S75" s="151"/>
      <c r="T75" s="152"/>
    </row>
    <row r="76" spans="1:20" ht="40.5">
      <c r="A76" s="552"/>
      <c r="B76" s="191">
        <v>48</v>
      </c>
      <c r="C76" s="171" t="s">
        <v>634</v>
      </c>
      <c r="D76" s="171" t="s">
        <v>617</v>
      </c>
      <c r="E76" s="171" t="s">
        <v>618</v>
      </c>
      <c r="F76" s="171" t="s">
        <v>635</v>
      </c>
      <c r="G76" s="171"/>
      <c r="H76" s="171" t="s">
        <v>13</v>
      </c>
      <c r="I76" s="171" t="s">
        <v>0</v>
      </c>
      <c r="J76" s="203">
        <v>32000</v>
      </c>
      <c r="K76" s="212"/>
      <c r="L76" s="196" t="s">
        <v>13</v>
      </c>
      <c r="M76" s="168">
        <v>1</v>
      </c>
      <c r="N76" s="199"/>
      <c r="O76" s="219" t="s">
        <v>0</v>
      </c>
      <c r="P76" s="167"/>
      <c r="Q76" s="204" t="s">
        <v>409</v>
      </c>
      <c r="R76" s="171" t="s">
        <v>636</v>
      </c>
      <c r="S76" s="151"/>
      <c r="T76" s="152"/>
    </row>
    <row r="77" spans="1:20" ht="40.5">
      <c r="A77" s="552"/>
      <c r="B77" s="191">
        <v>49</v>
      </c>
      <c r="C77" s="171" t="s">
        <v>667</v>
      </c>
      <c r="D77" s="171" t="s">
        <v>668</v>
      </c>
      <c r="E77" s="171" t="s">
        <v>618</v>
      </c>
      <c r="F77" s="171" t="s">
        <v>669</v>
      </c>
      <c r="G77" s="171"/>
      <c r="H77" s="171" t="s">
        <v>13</v>
      </c>
      <c r="I77" s="171" t="s">
        <v>670</v>
      </c>
      <c r="J77" s="203">
        <v>150000</v>
      </c>
      <c r="K77" s="212"/>
      <c r="L77" s="196" t="s">
        <v>13</v>
      </c>
      <c r="M77" s="168">
        <v>1</v>
      </c>
      <c r="N77" s="199"/>
      <c r="O77" s="167"/>
      <c r="P77" s="167"/>
      <c r="Q77" s="204" t="s">
        <v>620</v>
      </c>
      <c r="R77" s="171" t="s">
        <v>671</v>
      </c>
      <c r="S77" s="151"/>
      <c r="T77" s="152"/>
    </row>
    <row r="78" spans="1:20" ht="30.75" customHeight="1">
      <c r="A78" s="552"/>
      <c r="B78" s="191">
        <v>50</v>
      </c>
      <c r="C78" s="171" t="s">
        <v>679</v>
      </c>
      <c r="D78" s="171" t="s">
        <v>668</v>
      </c>
      <c r="E78" s="171" t="s">
        <v>624</v>
      </c>
      <c r="F78" s="171" t="s">
        <v>680</v>
      </c>
      <c r="G78" s="171"/>
      <c r="H78" s="171" t="s">
        <v>13</v>
      </c>
      <c r="I78" s="171" t="s">
        <v>0</v>
      </c>
      <c r="J78" s="203">
        <v>65000</v>
      </c>
      <c r="K78" s="212"/>
      <c r="L78" s="196" t="s">
        <v>13</v>
      </c>
      <c r="M78" s="168">
        <v>1</v>
      </c>
      <c r="N78" s="199"/>
      <c r="O78" s="167"/>
      <c r="P78" s="167"/>
      <c r="Q78" s="232" t="s">
        <v>681</v>
      </c>
      <c r="R78" s="171" t="s">
        <v>423</v>
      </c>
      <c r="S78" s="151"/>
      <c r="T78" s="152"/>
    </row>
    <row r="79" spans="1:20" ht="40.5">
      <c r="A79" s="552"/>
      <c r="B79" s="191">
        <v>51</v>
      </c>
      <c r="C79" s="171" t="s">
        <v>682</v>
      </c>
      <c r="D79" s="171" t="s">
        <v>668</v>
      </c>
      <c r="E79" s="171" t="s">
        <v>624</v>
      </c>
      <c r="F79" s="171" t="s">
        <v>683</v>
      </c>
      <c r="G79" s="171"/>
      <c r="H79" s="171" t="s">
        <v>13</v>
      </c>
      <c r="I79" s="171" t="s">
        <v>0</v>
      </c>
      <c r="J79" s="203">
        <v>40000</v>
      </c>
      <c r="K79" s="212"/>
      <c r="L79" s="196" t="s">
        <v>13</v>
      </c>
      <c r="M79" s="168">
        <v>1</v>
      </c>
      <c r="N79" s="199"/>
      <c r="O79" s="219" t="s">
        <v>684</v>
      </c>
      <c r="P79" s="167"/>
      <c r="Q79" s="204" t="s">
        <v>685</v>
      </c>
      <c r="R79" s="171" t="s">
        <v>686</v>
      </c>
      <c r="S79" s="151"/>
      <c r="T79" s="152"/>
    </row>
    <row r="80" spans="1:20" ht="40.5">
      <c r="A80" s="552"/>
      <c r="B80" s="191">
        <v>52</v>
      </c>
      <c r="C80" s="171" t="s">
        <v>702</v>
      </c>
      <c r="D80" s="171" t="s">
        <v>668</v>
      </c>
      <c r="E80" s="171" t="s">
        <v>624</v>
      </c>
      <c r="F80" s="171" t="s">
        <v>703</v>
      </c>
      <c r="G80" s="171"/>
      <c r="H80" s="171" t="s">
        <v>13</v>
      </c>
      <c r="I80" s="171" t="s">
        <v>2</v>
      </c>
      <c r="J80" s="203">
        <v>25000</v>
      </c>
      <c r="K80" s="212"/>
      <c r="L80" s="196" t="s">
        <v>13</v>
      </c>
      <c r="M80" s="168">
        <v>1</v>
      </c>
      <c r="N80" s="199"/>
      <c r="O80" s="219" t="s">
        <v>684</v>
      </c>
      <c r="P80" s="167"/>
      <c r="Q80" s="204" t="s">
        <v>685</v>
      </c>
      <c r="R80" s="171" t="s">
        <v>691</v>
      </c>
      <c r="S80" s="151"/>
      <c r="T80" s="152"/>
    </row>
    <row r="81" spans="1:20" ht="30.75" customHeight="1">
      <c r="A81" s="552"/>
      <c r="B81" s="191">
        <v>53</v>
      </c>
      <c r="C81" s="196" t="s">
        <v>713</v>
      </c>
      <c r="D81" s="167" t="s">
        <v>668</v>
      </c>
      <c r="E81" s="167" t="s">
        <v>624</v>
      </c>
      <c r="F81" s="167" t="s">
        <v>635</v>
      </c>
      <c r="G81" s="167"/>
      <c r="H81" s="167" t="s">
        <v>13</v>
      </c>
      <c r="I81" s="167" t="s">
        <v>0</v>
      </c>
      <c r="J81" s="215">
        <v>50000</v>
      </c>
      <c r="K81" s="212"/>
      <c r="L81" s="196" t="s">
        <v>13</v>
      </c>
      <c r="M81" s="168">
        <v>1</v>
      </c>
      <c r="N81" s="199"/>
      <c r="O81" s="167"/>
      <c r="P81" s="167"/>
      <c r="Q81" s="216" t="s">
        <v>11</v>
      </c>
      <c r="R81" s="167" t="s">
        <v>714</v>
      </c>
      <c r="S81" s="151"/>
      <c r="T81" s="152"/>
    </row>
    <row r="82" spans="1:20" ht="40.5">
      <c r="A82" s="552"/>
      <c r="B82" s="191">
        <v>54</v>
      </c>
      <c r="C82" s="196" t="s">
        <v>715</v>
      </c>
      <c r="D82" s="167" t="s">
        <v>716</v>
      </c>
      <c r="E82" s="167" t="s">
        <v>618</v>
      </c>
      <c r="F82" s="167" t="s">
        <v>628</v>
      </c>
      <c r="G82" s="167"/>
      <c r="H82" s="167" t="s">
        <v>13</v>
      </c>
      <c r="I82" s="167" t="s">
        <v>4</v>
      </c>
      <c r="J82" s="215">
        <v>175896</v>
      </c>
      <c r="K82" s="212"/>
      <c r="L82" s="196" t="s">
        <v>13</v>
      </c>
      <c r="M82" s="168">
        <v>1</v>
      </c>
      <c r="N82" s="199"/>
      <c r="O82" s="167"/>
      <c r="P82" s="167"/>
      <c r="Q82" s="216" t="s">
        <v>558</v>
      </c>
      <c r="R82" s="167" t="s">
        <v>717</v>
      </c>
      <c r="S82" s="151"/>
      <c r="T82" s="152"/>
    </row>
    <row r="83" spans="1:20" ht="30.75" customHeight="1">
      <c r="A83" s="552"/>
      <c r="B83" s="191">
        <v>55</v>
      </c>
      <c r="C83" s="196" t="s">
        <v>723</v>
      </c>
      <c r="D83" s="167" t="s">
        <v>724</v>
      </c>
      <c r="E83" s="167" t="s">
        <v>725</v>
      </c>
      <c r="F83" s="167" t="s">
        <v>726</v>
      </c>
      <c r="G83" s="167"/>
      <c r="H83" s="167" t="s">
        <v>13</v>
      </c>
      <c r="I83" s="167" t="s">
        <v>0</v>
      </c>
      <c r="J83" s="215">
        <v>18000</v>
      </c>
      <c r="K83" s="212"/>
      <c r="L83" s="196" t="s">
        <v>13</v>
      </c>
      <c r="M83" s="168">
        <v>1</v>
      </c>
      <c r="N83" s="199"/>
      <c r="O83" s="188" t="s">
        <v>0</v>
      </c>
      <c r="P83" s="167"/>
      <c r="Q83" s="216" t="s">
        <v>727</v>
      </c>
      <c r="R83" s="167" t="s">
        <v>636</v>
      </c>
      <c r="S83" s="151"/>
      <c r="T83" s="152"/>
    </row>
    <row r="84" spans="1:20" ht="30.75" customHeight="1">
      <c r="A84" s="552"/>
      <c r="B84" s="191">
        <v>56</v>
      </c>
      <c r="C84" s="196" t="s">
        <v>728</v>
      </c>
      <c r="D84" s="167" t="s">
        <v>724</v>
      </c>
      <c r="E84" s="167" t="s">
        <v>729</v>
      </c>
      <c r="F84" s="167" t="s">
        <v>730</v>
      </c>
      <c r="G84" s="167"/>
      <c r="H84" s="167" t="s">
        <v>13</v>
      </c>
      <c r="I84" s="167" t="s">
        <v>648</v>
      </c>
      <c r="J84" s="215">
        <v>20572</v>
      </c>
      <c r="K84" s="212"/>
      <c r="L84" s="196" t="s">
        <v>13</v>
      </c>
      <c r="M84" s="168">
        <v>1</v>
      </c>
      <c r="N84" s="199"/>
      <c r="O84" s="188" t="s">
        <v>731</v>
      </c>
      <c r="P84" s="167"/>
      <c r="Q84" s="216" t="s">
        <v>732</v>
      </c>
      <c r="R84" s="167" t="s">
        <v>636</v>
      </c>
      <c r="S84" s="151"/>
      <c r="T84" s="152"/>
    </row>
    <row r="85" spans="1:20" ht="30.75" customHeight="1">
      <c r="A85" s="552"/>
      <c r="B85" s="191">
        <v>57</v>
      </c>
      <c r="C85" s="196" t="s">
        <v>734</v>
      </c>
      <c r="D85" s="167" t="s">
        <v>668</v>
      </c>
      <c r="E85" s="167" t="s">
        <v>735</v>
      </c>
      <c r="F85" s="167" t="s">
        <v>707</v>
      </c>
      <c r="G85" s="167"/>
      <c r="H85" s="167" t="s">
        <v>13</v>
      </c>
      <c r="I85" s="167" t="s">
        <v>6</v>
      </c>
      <c r="J85" s="215">
        <v>110000</v>
      </c>
      <c r="K85" s="212"/>
      <c r="L85" s="196" t="s">
        <v>13</v>
      </c>
      <c r="M85" s="168">
        <v>1</v>
      </c>
      <c r="N85" s="199"/>
      <c r="O85" s="167"/>
      <c r="P85" s="167"/>
      <c r="Q85" s="216" t="s">
        <v>736</v>
      </c>
      <c r="R85" s="167" t="s">
        <v>697</v>
      </c>
      <c r="S85" s="151"/>
      <c r="T85" s="152"/>
    </row>
    <row r="86" spans="1:20" ht="30.75" customHeight="1">
      <c r="A86" s="552"/>
      <c r="B86" s="191">
        <v>58</v>
      </c>
      <c r="C86" s="196" t="s">
        <v>737</v>
      </c>
      <c r="D86" s="167" t="s">
        <v>668</v>
      </c>
      <c r="E86" s="167" t="s">
        <v>735</v>
      </c>
      <c r="F86" s="167" t="s">
        <v>730</v>
      </c>
      <c r="G86" s="167"/>
      <c r="H86" s="167" t="s">
        <v>13</v>
      </c>
      <c r="I86" s="167" t="s">
        <v>0</v>
      </c>
      <c r="J86" s="215">
        <v>42000</v>
      </c>
      <c r="K86" s="212"/>
      <c r="L86" s="196" t="s">
        <v>13</v>
      </c>
      <c r="M86" s="168">
        <v>1</v>
      </c>
      <c r="N86" s="199"/>
      <c r="O86" s="167"/>
      <c r="P86" s="167"/>
      <c r="Q86" s="216" t="s">
        <v>738</v>
      </c>
      <c r="R86" s="167" t="s">
        <v>1</v>
      </c>
      <c r="S86" s="151"/>
      <c r="T86" s="152"/>
    </row>
    <row r="87" spans="1:20" ht="40.5">
      <c r="A87" s="552"/>
      <c r="B87" s="191">
        <v>59</v>
      </c>
      <c r="C87" s="196" t="s">
        <v>739</v>
      </c>
      <c r="D87" s="167" t="s">
        <v>668</v>
      </c>
      <c r="E87" s="167" t="s">
        <v>735</v>
      </c>
      <c r="F87" s="167" t="s">
        <v>740</v>
      </c>
      <c r="G87" s="167"/>
      <c r="H87" s="167" t="s">
        <v>13</v>
      </c>
      <c r="I87" s="167" t="s">
        <v>648</v>
      </c>
      <c r="J87" s="215">
        <v>40000</v>
      </c>
      <c r="K87" s="212"/>
      <c r="L87" s="196" t="s">
        <v>13</v>
      </c>
      <c r="M87" s="168">
        <v>1</v>
      </c>
      <c r="N87" s="199"/>
      <c r="O87" s="167"/>
      <c r="P87" s="167"/>
      <c r="Q87" s="216" t="s">
        <v>738</v>
      </c>
      <c r="R87" s="167" t="s">
        <v>1</v>
      </c>
      <c r="S87" s="151"/>
      <c r="T87" s="152"/>
    </row>
    <row r="88" spans="1:20" ht="263.25">
      <c r="A88" s="552"/>
      <c r="B88" s="191">
        <v>60</v>
      </c>
      <c r="C88" s="196" t="s">
        <v>741</v>
      </c>
      <c r="D88" s="177" t="s">
        <v>742</v>
      </c>
      <c r="E88" s="167" t="s">
        <v>743</v>
      </c>
      <c r="F88" s="186" t="s">
        <v>744</v>
      </c>
      <c r="G88" s="167"/>
      <c r="H88" s="167" t="s">
        <v>13</v>
      </c>
      <c r="I88" s="167" t="s">
        <v>0</v>
      </c>
      <c r="J88" s="185">
        <v>106000</v>
      </c>
      <c r="K88" s="212"/>
      <c r="L88" s="196" t="s">
        <v>13</v>
      </c>
      <c r="M88" s="168">
        <v>1</v>
      </c>
      <c r="N88" s="199"/>
      <c r="O88" s="167"/>
      <c r="P88" s="167"/>
      <c r="Q88" s="216" t="s">
        <v>745</v>
      </c>
      <c r="R88" s="167" t="s">
        <v>1807</v>
      </c>
      <c r="S88" s="151"/>
      <c r="T88" s="152"/>
    </row>
    <row r="89" spans="1:20" ht="162">
      <c r="A89" s="552"/>
      <c r="B89" s="191">
        <v>61</v>
      </c>
      <c r="C89" s="196" t="s">
        <v>1808</v>
      </c>
      <c r="D89" s="233" t="s">
        <v>1809</v>
      </c>
      <c r="E89" s="234" t="s">
        <v>1810</v>
      </c>
      <c r="F89" s="235" t="s">
        <v>1811</v>
      </c>
      <c r="G89" s="167"/>
      <c r="H89" s="171" t="s">
        <v>13</v>
      </c>
      <c r="I89" s="171" t="s">
        <v>2</v>
      </c>
      <c r="J89" s="215">
        <v>54656</v>
      </c>
      <c r="K89" s="196" t="s">
        <v>13</v>
      </c>
      <c r="L89" s="196"/>
      <c r="M89" s="168">
        <v>0.5</v>
      </c>
      <c r="N89" s="199"/>
      <c r="O89" s="167"/>
      <c r="P89" s="167"/>
      <c r="Q89" s="216" t="s">
        <v>1812</v>
      </c>
      <c r="R89" s="167" t="s">
        <v>691</v>
      </c>
      <c r="S89" s="151"/>
      <c r="T89" s="152"/>
    </row>
    <row r="90" spans="1:20" ht="40.5">
      <c r="A90" s="552"/>
      <c r="B90" s="191">
        <v>62</v>
      </c>
      <c r="C90" s="171" t="s">
        <v>704</v>
      </c>
      <c r="D90" s="171" t="s">
        <v>705</v>
      </c>
      <c r="E90" s="171" t="s">
        <v>706</v>
      </c>
      <c r="F90" s="171" t="s">
        <v>707</v>
      </c>
      <c r="G90" s="171"/>
      <c r="H90" s="171" t="s">
        <v>13</v>
      </c>
      <c r="I90" s="171" t="s">
        <v>2</v>
      </c>
      <c r="J90" s="203">
        <v>19000</v>
      </c>
      <c r="K90" s="212"/>
      <c r="L90" s="196" t="s">
        <v>13</v>
      </c>
      <c r="M90" s="168">
        <v>1</v>
      </c>
      <c r="N90" s="199"/>
      <c r="O90" s="167"/>
      <c r="P90" s="167"/>
      <c r="Q90" s="219" t="s">
        <v>13</v>
      </c>
      <c r="R90" s="171" t="s">
        <v>708</v>
      </c>
      <c r="S90" s="151"/>
      <c r="T90" s="152"/>
    </row>
    <row r="91" spans="1:20" ht="40.5">
      <c r="A91" s="552"/>
      <c r="B91" s="191">
        <v>63</v>
      </c>
      <c r="C91" s="171" t="s">
        <v>637</v>
      </c>
      <c r="D91" s="171" t="s">
        <v>638</v>
      </c>
      <c r="E91" s="171" t="s">
        <v>639</v>
      </c>
      <c r="F91" s="171" t="s">
        <v>640</v>
      </c>
      <c r="G91" s="171"/>
      <c r="H91" s="171" t="s">
        <v>13</v>
      </c>
      <c r="I91" s="171" t="s">
        <v>641</v>
      </c>
      <c r="J91" s="203">
        <v>37500</v>
      </c>
      <c r="K91" s="212"/>
      <c r="L91" s="196" t="s">
        <v>13</v>
      </c>
      <c r="M91" s="168">
        <v>1</v>
      </c>
      <c r="N91" s="199"/>
      <c r="O91" s="167"/>
      <c r="P91" s="167"/>
      <c r="Q91" s="204" t="s">
        <v>642</v>
      </c>
      <c r="R91" s="171" t="s">
        <v>643</v>
      </c>
      <c r="S91" s="151"/>
      <c r="T91" s="152"/>
    </row>
    <row r="92" spans="1:20" ht="40.5">
      <c r="A92" s="552"/>
      <c r="B92" s="191">
        <v>64</v>
      </c>
      <c r="C92" s="196" t="s">
        <v>402</v>
      </c>
      <c r="D92" s="167" t="s">
        <v>403</v>
      </c>
      <c r="E92" s="196" t="s">
        <v>404</v>
      </c>
      <c r="F92" s="195" t="s">
        <v>10</v>
      </c>
      <c r="G92" s="195" t="s">
        <v>13</v>
      </c>
      <c r="H92" s="195"/>
      <c r="I92" s="196" t="s">
        <v>113</v>
      </c>
      <c r="J92" s="197">
        <v>787800</v>
      </c>
      <c r="K92" s="169"/>
      <c r="L92" s="196" t="s">
        <v>13</v>
      </c>
      <c r="M92" s="168">
        <v>0.28000000000000003</v>
      </c>
      <c r="N92" s="199"/>
      <c r="O92" s="167"/>
      <c r="P92" s="167"/>
      <c r="Q92" s="186" t="s">
        <v>7</v>
      </c>
      <c r="R92" s="167" t="s">
        <v>1802</v>
      </c>
      <c r="S92" s="151"/>
      <c r="T92" s="152"/>
    </row>
    <row r="93" spans="1:20" ht="40.5">
      <c r="A93" s="552"/>
      <c r="B93" s="191">
        <v>65</v>
      </c>
      <c r="C93" s="196" t="s">
        <v>1813</v>
      </c>
      <c r="D93" s="167" t="s">
        <v>1814</v>
      </c>
      <c r="E93" s="196" t="s">
        <v>1815</v>
      </c>
      <c r="F93" s="195" t="s">
        <v>10</v>
      </c>
      <c r="G93" s="196"/>
      <c r="H93" s="195" t="s">
        <v>13</v>
      </c>
      <c r="I93" s="196" t="s">
        <v>113</v>
      </c>
      <c r="J93" s="197">
        <v>127700</v>
      </c>
      <c r="K93" s="169"/>
      <c r="L93" s="196" t="s">
        <v>13</v>
      </c>
      <c r="M93" s="168">
        <v>1</v>
      </c>
      <c r="N93" s="199"/>
      <c r="O93" s="167"/>
      <c r="P93" s="167"/>
      <c r="Q93" s="186" t="s">
        <v>1816</v>
      </c>
      <c r="R93" s="167" t="s">
        <v>1816</v>
      </c>
      <c r="S93" s="151"/>
      <c r="T93" s="152"/>
    </row>
    <row r="94" spans="1:20" ht="60.75">
      <c r="A94" s="552"/>
      <c r="B94" s="191">
        <v>66</v>
      </c>
      <c r="C94" s="196" t="s">
        <v>1817</v>
      </c>
      <c r="D94" s="167" t="s">
        <v>1818</v>
      </c>
      <c r="E94" s="196" t="s">
        <v>1819</v>
      </c>
      <c r="F94" s="195" t="s">
        <v>8</v>
      </c>
      <c r="G94" s="195" t="s">
        <v>13</v>
      </c>
      <c r="H94" s="195"/>
      <c r="I94" s="196" t="s">
        <v>113</v>
      </c>
      <c r="J94" s="197">
        <v>850000</v>
      </c>
      <c r="K94" s="196" t="s">
        <v>13</v>
      </c>
      <c r="L94" s="196"/>
      <c r="M94" s="168">
        <v>0.28999999999999998</v>
      </c>
      <c r="N94" s="199"/>
      <c r="O94" s="167"/>
      <c r="P94" s="167"/>
      <c r="Q94" s="196" t="s">
        <v>13</v>
      </c>
      <c r="R94" s="167" t="s">
        <v>1820</v>
      </c>
      <c r="S94" s="151"/>
      <c r="T94" s="162"/>
    </row>
    <row r="95" spans="1:20" ht="50.25" customHeight="1">
      <c r="A95" s="552"/>
      <c r="B95" s="191">
        <v>67</v>
      </c>
      <c r="C95" s="196" t="s">
        <v>1821</v>
      </c>
      <c r="D95" s="167" t="s">
        <v>1822</v>
      </c>
      <c r="E95" s="196" t="s">
        <v>9</v>
      </c>
      <c r="F95" s="195" t="s">
        <v>1823</v>
      </c>
      <c r="G95" s="195" t="s">
        <v>13</v>
      </c>
      <c r="H95" s="195"/>
      <c r="I95" s="196" t="s">
        <v>113</v>
      </c>
      <c r="J95" s="197">
        <v>785000</v>
      </c>
      <c r="K95" s="196" t="s">
        <v>13</v>
      </c>
      <c r="L95" s="196"/>
      <c r="M95" s="168">
        <v>0.12</v>
      </c>
      <c r="N95" s="199"/>
      <c r="O95" s="167"/>
      <c r="P95" s="167"/>
      <c r="Q95" s="186" t="s">
        <v>1824</v>
      </c>
      <c r="R95" s="167" t="s">
        <v>1824</v>
      </c>
      <c r="S95" s="151"/>
      <c r="T95" s="152"/>
    </row>
    <row r="96" spans="1:20" ht="42.75" customHeight="1">
      <c r="A96" s="548" t="s">
        <v>1656</v>
      </c>
      <c r="B96" s="549"/>
      <c r="C96" s="549"/>
      <c r="D96" s="549"/>
      <c r="E96" s="549"/>
      <c r="F96" s="549"/>
      <c r="G96" s="549"/>
      <c r="H96" s="549"/>
      <c r="I96" s="549"/>
      <c r="J96" s="549"/>
      <c r="K96" s="549"/>
      <c r="L96" s="549"/>
      <c r="M96" s="549"/>
      <c r="N96" s="549"/>
      <c r="O96" s="549"/>
      <c r="P96" s="549"/>
      <c r="Q96" s="549"/>
      <c r="R96" s="550"/>
      <c r="S96" s="155"/>
      <c r="T96" s="162"/>
    </row>
    <row r="97" spans="1:20" ht="42.75" customHeight="1">
      <c r="A97" s="552"/>
      <c r="B97" s="174">
        <v>1</v>
      </c>
      <c r="C97" s="192" t="s">
        <v>15</v>
      </c>
      <c r="D97" s="177" t="s">
        <v>585</v>
      </c>
      <c r="E97" s="211" t="s">
        <v>205</v>
      </c>
      <c r="F97" s="211" t="s">
        <v>58</v>
      </c>
      <c r="G97" s="174"/>
      <c r="H97" s="174" t="s">
        <v>13</v>
      </c>
      <c r="I97" s="211" t="s">
        <v>14</v>
      </c>
      <c r="J97" s="236">
        <v>38585</v>
      </c>
      <c r="K97" s="163"/>
      <c r="L97" s="163" t="s">
        <v>13</v>
      </c>
      <c r="M97" s="237">
        <v>1</v>
      </c>
      <c r="N97" s="163"/>
      <c r="O97" s="163"/>
      <c r="P97" s="163"/>
      <c r="Q97" s="186" t="s">
        <v>237</v>
      </c>
      <c r="R97" s="238" t="s">
        <v>1</v>
      </c>
      <c r="S97" s="301" t="s">
        <v>1868</v>
      </c>
      <c r="T97" s="385"/>
    </row>
    <row r="98" spans="1:20" ht="42.75" customHeight="1">
      <c r="A98" s="552"/>
      <c r="B98" s="174">
        <v>2</v>
      </c>
      <c r="C98" s="205" t="s">
        <v>19</v>
      </c>
      <c r="D98" s="164" t="s">
        <v>1170</v>
      </c>
      <c r="E98" s="167" t="s">
        <v>205</v>
      </c>
      <c r="F98" s="167" t="s">
        <v>62</v>
      </c>
      <c r="G98" s="163" t="s">
        <v>13</v>
      </c>
      <c r="H98" s="163"/>
      <c r="I98" s="167" t="s">
        <v>18</v>
      </c>
      <c r="J98" s="236">
        <v>76000</v>
      </c>
      <c r="K98" s="163"/>
      <c r="L98" s="163" t="s">
        <v>13</v>
      </c>
      <c r="M98" s="237">
        <v>1</v>
      </c>
      <c r="N98" s="238"/>
      <c r="O98" s="238"/>
      <c r="P98" s="238"/>
      <c r="Q98" s="167" t="s">
        <v>13</v>
      </c>
      <c r="R98" s="238" t="s">
        <v>564</v>
      </c>
      <c r="S98" s="301" t="s">
        <v>1868</v>
      </c>
      <c r="T98" s="385"/>
    </row>
    <row r="99" spans="1:20" ht="42.75" customHeight="1">
      <c r="A99" s="552"/>
      <c r="B99" s="174">
        <v>3</v>
      </c>
      <c r="C99" s="192" t="s">
        <v>21</v>
      </c>
      <c r="D99" s="177" t="s">
        <v>586</v>
      </c>
      <c r="E99" s="211" t="s">
        <v>205</v>
      </c>
      <c r="F99" s="211" t="s">
        <v>61</v>
      </c>
      <c r="G99" s="174" t="s">
        <v>13</v>
      </c>
      <c r="H99" s="174"/>
      <c r="I99" s="211" t="s">
        <v>20</v>
      </c>
      <c r="J99" s="236">
        <v>80000</v>
      </c>
      <c r="K99" s="163"/>
      <c r="L99" s="163" t="s">
        <v>13</v>
      </c>
      <c r="M99" s="237">
        <v>1</v>
      </c>
      <c r="N99" s="163"/>
      <c r="O99" s="163"/>
      <c r="P99" s="163"/>
      <c r="Q99" s="186" t="s">
        <v>408</v>
      </c>
      <c r="R99" s="238" t="s">
        <v>587</v>
      </c>
      <c r="S99" s="301" t="s">
        <v>1868</v>
      </c>
      <c r="T99" s="162"/>
    </row>
    <row r="100" spans="1:20" ht="42.75" customHeight="1">
      <c r="A100" s="552"/>
      <c r="B100" s="174">
        <v>4</v>
      </c>
      <c r="C100" s="192" t="s">
        <v>32</v>
      </c>
      <c r="D100" s="167" t="s">
        <v>586</v>
      </c>
      <c r="E100" s="211" t="s">
        <v>205</v>
      </c>
      <c r="F100" s="211" t="s">
        <v>71</v>
      </c>
      <c r="G100" s="174" t="s">
        <v>13</v>
      </c>
      <c r="H100" s="174"/>
      <c r="I100" s="211" t="s">
        <v>18</v>
      </c>
      <c r="J100" s="236">
        <v>80000</v>
      </c>
      <c r="K100" s="163"/>
      <c r="L100" s="163" t="s">
        <v>13</v>
      </c>
      <c r="M100" s="237">
        <v>1</v>
      </c>
      <c r="N100" s="163"/>
      <c r="O100" s="163"/>
      <c r="P100" s="163"/>
      <c r="Q100" s="167" t="s">
        <v>13</v>
      </c>
      <c r="R100" s="238" t="s">
        <v>564</v>
      </c>
      <c r="S100" s="301" t="s">
        <v>1868</v>
      </c>
      <c r="T100" s="162"/>
    </row>
    <row r="101" spans="1:20" ht="42.75" customHeight="1">
      <c r="A101" s="552"/>
      <c r="B101" s="174">
        <v>5</v>
      </c>
      <c r="C101" s="239" t="s">
        <v>135</v>
      </c>
      <c r="D101" s="240" t="s">
        <v>152</v>
      </c>
      <c r="E101" s="211" t="s">
        <v>205</v>
      </c>
      <c r="F101" s="211" t="s">
        <v>140</v>
      </c>
      <c r="G101" s="174" t="s">
        <v>13</v>
      </c>
      <c r="H101" s="174"/>
      <c r="I101" s="211" t="s">
        <v>14</v>
      </c>
      <c r="J101" s="236">
        <v>45000</v>
      </c>
      <c r="K101" s="163"/>
      <c r="L101" s="163" t="s">
        <v>13</v>
      </c>
      <c r="M101" s="237">
        <v>1</v>
      </c>
      <c r="N101" s="241"/>
      <c r="O101" s="238"/>
      <c r="P101" s="238"/>
      <c r="Q101" s="163" t="s">
        <v>13</v>
      </c>
      <c r="R101" s="238" t="s">
        <v>588</v>
      </c>
      <c r="S101" s="301" t="s">
        <v>1868</v>
      </c>
      <c r="T101" s="162"/>
    </row>
    <row r="102" spans="1:20" ht="42.75" customHeight="1">
      <c r="A102" s="552"/>
      <c r="B102" s="174">
        <v>6</v>
      </c>
      <c r="C102" s="421" t="s">
        <v>136</v>
      </c>
      <c r="D102" s="422" t="s">
        <v>152</v>
      </c>
      <c r="E102" s="211" t="s">
        <v>205</v>
      </c>
      <c r="F102" s="211" t="s">
        <v>139</v>
      </c>
      <c r="G102" s="174" t="s">
        <v>13</v>
      </c>
      <c r="H102" s="174"/>
      <c r="I102" s="211" t="s">
        <v>14</v>
      </c>
      <c r="J102" s="236">
        <v>40655</v>
      </c>
      <c r="K102" s="163"/>
      <c r="L102" s="163" t="s">
        <v>13</v>
      </c>
      <c r="M102" s="237">
        <v>1</v>
      </c>
      <c r="N102" s="241"/>
      <c r="O102" s="238"/>
      <c r="P102" s="238"/>
      <c r="Q102" s="423" t="s">
        <v>237</v>
      </c>
      <c r="R102" s="238" t="s">
        <v>1</v>
      </c>
      <c r="S102" s="301" t="s">
        <v>1868</v>
      </c>
      <c r="T102" s="162"/>
    </row>
    <row r="103" spans="1:20" ht="42.75" customHeight="1">
      <c r="A103" s="552"/>
      <c r="B103" s="174">
        <v>7</v>
      </c>
      <c r="C103" s="534" t="s">
        <v>138</v>
      </c>
      <c r="D103" s="383" t="s">
        <v>228</v>
      </c>
      <c r="E103" s="211" t="s">
        <v>205</v>
      </c>
      <c r="F103" s="211" t="s">
        <v>141</v>
      </c>
      <c r="G103" s="163"/>
      <c r="H103" s="174" t="s">
        <v>13</v>
      </c>
      <c r="I103" s="211" t="s">
        <v>14</v>
      </c>
      <c r="J103" s="236">
        <v>80000</v>
      </c>
      <c r="K103" s="163"/>
      <c r="L103" s="163" t="s">
        <v>13</v>
      </c>
      <c r="M103" s="237">
        <v>1</v>
      </c>
      <c r="N103" s="241"/>
      <c r="O103" s="238"/>
      <c r="P103" s="238"/>
      <c r="Q103" s="294" t="s">
        <v>7</v>
      </c>
      <c r="R103" s="238" t="s">
        <v>1283</v>
      </c>
      <c r="S103" s="301" t="s">
        <v>1868</v>
      </c>
      <c r="T103" s="162"/>
    </row>
    <row r="104" spans="1:20" ht="42.75" customHeight="1">
      <c r="A104" s="552"/>
      <c r="B104" s="174">
        <v>8</v>
      </c>
      <c r="C104" s="535"/>
      <c r="D104" s="383" t="s">
        <v>232</v>
      </c>
      <c r="E104" s="211" t="s">
        <v>205</v>
      </c>
      <c r="F104" s="211" t="s">
        <v>141</v>
      </c>
      <c r="G104" s="163"/>
      <c r="H104" s="174" t="s">
        <v>13</v>
      </c>
      <c r="I104" s="211" t="s">
        <v>14</v>
      </c>
      <c r="J104" s="236">
        <v>39636</v>
      </c>
      <c r="K104" s="163"/>
      <c r="L104" s="163" t="s">
        <v>13</v>
      </c>
      <c r="M104" s="237">
        <v>1</v>
      </c>
      <c r="N104" s="241"/>
      <c r="O104" s="238"/>
      <c r="P104" s="238"/>
      <c r="Q104" s="294" t="s">
        <v>1340</v>
      </c>
      <c r="R104" s="238" t="s">
        <v>1210</v>
      </c>
      <c r="S104" s="301" t="s">
        <v>1868</v>
      </c>
      <c r="T104" s="162"/>
    </row>
    <row r="105" spans="1:20" ht="42.75" customHeight="1">
      <c r="A105" s="552"/>
      <c r="B105" s="174">
        <v>9</v>
      </c>
      <c r="C105" s="421" t="s">
        <v>145</v>
      </c>
      <c r="D105" s="240" t="s">
        <v>262</v>
      </c>
      <c r="E105" s="211" t="s">
        <v>205</v>
      </c>
      <c r="F105" s="211" t="s">
        <v>147</v>
      </c>
      <c r="G105" s="163" t="s">
        <v>13</v>
      </c>
      <c r="H105" s="174"/>
      <c r="I105" s="211" t="s">
        <v>16</v>
      </c>
      <c r="J105" s="236">
        <v>77000</v>
      </c>
      <c r="K105" s="163"/>
      <c r="L105" s="163" t="s">
        <v>13</v>
      </c>
      <c r="M105" s="237">
        <v>1</v>
      </c>
      <c r="N105" s="241"/>
      <c r="O105" s="238"/>
      <c r="P105" s="238"/>
      <c r="Q105" s="163" t="s">
        <v>13</v>
      </c>
      <c r="R105" s="309" t="s">
        <v>1861</v>
      </c>
      <c r="S105" s="301" t="s">
        <v>1868</v>
      </c>
      <c r="T105" s="162"/>
    </row>
    <row r="106" spans="1:20" ht="42.75" customHeight="1">
      <c r="A106" s="552"/>
      <c r="B106" s="174">
        <v>10</v>
      </c>
      <c r="C106" s="532" t="s">
        <v>1606</v>
      </c>
      <c r="D106" s="383" t="s">
        <v>1178</v>
      </c>
      <c r="E106" s="211" t="s">
        <v>205</v>
      </c>
      <c r="F106" s="211" t="s">
        <v>144</v>
      </c>
      <c r="G106" s="163" t="s">
        <v>13</v>
      </c>
      <c r="H106" s="163"/>
      <c r="I106" s="211" t="s">
        <v>20</v>
      </c>
      <c r="J106" s="236">
        <v>75000</v>
      </c>
      <c r="K106" s="163"/>
      <c r="L106" s="163" t="s">
        <v>13</v>
      </c>
      <c r="M106" s="237">
        <v>1</v>
      </c>
      <c r="N106" s="241"/>
      <c r="O106" s="238"/>
      <c r="P106" s="238"/>
      <c r="Q106" s="201" t="s">
        <v>1313</v>
      </c>
      <c r="R106" s="177" t="s">
        <v>1312</v>
      </c>
      <c r="S106" s="301" t="s">
        <v>1868</v>
      </c>
      <c r="T106" s="162"/>
    </row>
    <row r="107" spans="1:20" ht="42.75" customHeight="1">
      <c r="A107" s="552"/>
      <c r="B107" s="174">
        <v>11</v>
      </c>
      <c r="C107" s="533"/>
      <c r="D107" s="383" t="s">
        <v>1164</v>
      </c>
      <c r="E107" s="211" t="s">
        <v>205</v>
      </c>
      <c r="F107" s="211" t="s">
        <v>144</v>
      </c>
      <c r="G107" s="163" t="s">
        <v>13</v>
      </c>
      <c r="H107" s="163"/>
      <c r="I107" s="211" t="s">
        <v>20</v>
      </c>
      <c r="J107" s="236">
        <v>28572</v>
      </c>
      <c r="K107" s="163"/>
      <c r="L107" s="163" t="s">
        <v>13</v>
      </c>
      <c r="M107" s="237">
        <v>1</v>
      </c>
      <c r="N107" s="241"/>
      <c r="O107" s="238"/>
      <c r="P107" s="238"/>
      <c r="Q107" s="201" t="s">
        <v>1311</v>
      </c>
      <c r="R107" s="177" t="s">
        <v>1210</v>
      </c>
      <c r="S107" s="301" t="s">
        <v>1868</v>
      </c>
      <c r="T107" s="162"/>
    </row>
    <row r="108" spans="1:20" ht="42.75" customHeight="1">
      <c r="A108" s="552"/>
      <c r="B108" s="174">
        <v>12</v>
      </c>
      <c r="C108" s="534" t="s">
        <v>1607</v>
      </c>
      <c r="D108" s="383" t="s">
        <v>1314</v>
      </c>
      <c r="E108" s="211" t="s">
        <v>205</v>
      </c>
      <c r="F108" s="211" t="s">
        <v>155</v>
      </c>
      <c r="G108" s="163" t="s">
        <v>13</v>
      </c>
      <c r="H108" s="163"/>
      <c r="I108" s="211" t="s">
        <v>20</v>
      </c>
      <c r="J108" s="236">
        <v>27995</v>
      </c>
      <c r="K108" s="163"/>
      <c r="L108" s="163" t="s">
        <v>13</v>
      </c>
      <c r="M108" s="237">
        <v>1</v>
      </c>
      <c r="N108" s="241"/>
      <c r="O108" s="238"/>
      <c r="P108" s="238"/>
      <c r="Q108" s="425" t="s">
        <v>1318</v>
      </c>
      <c r="R108" s="177" t="s">
        <v>1317</v>
      </c>
      <c r="S108" s="301" t="s">
        <v>1868</v>
      </c>
      <c r="T108" s="162"/>
    </row>
    <row r="109" spans="1:20" ht="42.75" customHeight="1">
      <c r="A109" s="552"/>
      <c r="B109" s="174">
        <v>13</v>
      </c>
      <c r="C109" s="535"/>
      <c r="D109" s="383" t="s">
        <v>143</v>
      </c>
      <c r="E109" s="211" t="s">
        <v>205</v>
      </c>
      <c r="F109" s="211" t="s">
        <v>155</v>
      </c>
      <c r="G109" s="174" t="s">
        <v>13</v>
      </c>
      <c r="H109" s="163"/>
      <c r="I109" s="211" t="s">
        <v>20</v>
      </c>
      <c r="J109" s="236">
        <v>20000</v>
      </c>
      <c r="K109" s="163"/>
      <c r="L109" s="163" t="s">
        <v>13</v>
      </c>
      <c r="M109" s="237">
        <v>1</v>
      </c>
      <c r="N109" s="241"/>
      <c r="O109" s="238"/>
      <c r="P109" s="238"/>
      <c r="Q109" s="425" t="s">
        <v>1315</v>
      </c>
      <c r="R109" s="177" t="s">
        <v>1316</v>
      </c>
      <c r="S109" s="301" t="s">
        <v>1868</v>
      </c>
      <c r="T109" s="162"/>
    </row>
    <row r="110" spans="1:20" ht="42.75" customHeight="1">
      <c r="A110" s="552"/>
      <c r="B110" s="174">
        <v>14</v>
      </c>
      <c r="C110" s="421" t="s">
        <v>156</v>
      </c>
      <c r="D110" s="240" t="s">
        <v>149</v>
      </c>
      <c r="E110" s="211" t="s">
        <v>205</v>
      </c>
      <c r="F110" s="211" t="s">
        <v>157</v>
      </c>
      <c r="G110" s="174" t="s">
        <v>13</v>
      </c>
      <c r="H110" s="163"/>
      <c r="I110" s="211" t="s">
        <v>20</v>
      </c>
      <c r="J110" s="236">
        <v>46103</v>
      </c>
      <c r="K110" s="163"/>
      <c r="L110" s="163" t="s">
        <v>13</v>
      </c>
      <c r="M110" s="237">
        <v>1</v>
      </c>
      <c r="N110" s="241"/>
      <c r="O110" s="238"/>
      <c r="P110" s="238"/>
      <c r="Q110" s="294" t="s">
        <v>1340</v>
      </c>
      <c r="R110" s="238" t="s">
        <v>1210</v>
      </c>
      <c r="S110" s="301" t="s">
        <v>1868</v>
      </c>
      <c r="T110" s="162"/>
    </row>
    <row r="111" spans="1:20" ht="42.75" customHeight="1">
      <c r="A111" s="552"/>
      <c r="B111" s="174">
        <v>15</v>
      </c>
      <c r="C111" s="421" t="s">
        <v>1305</v>
      </c>
      <c r="D111" s="383" t="s">
        <v>152</v>
      </c>
      <c r="E111" s="211" t="s">
        <v>205</v>
      </c>
      <c r="F111" s="211" t="s">
        <v>158</v>
      </c>
      <c r="G111" s="163" t="s">
        <v>13</v>
      </c>
      <c r="H111" s="163"/>
      <c r="I111" s="211" t="s">
        <v>20</v>
      </c>
      <c r="J111" s="236">
        <v>36000</v>
      </c>
      <c r="K111" s="163"/>
      <c r="L111" s="163" t="s">
        <v>13</v>
      </c>
      <c r="M111" s="237">
        <v>1</v>
      </c>
      <c r="N111" s="241"/>
      <c r="O111" s="238"/>
      <c r="P111" s="238"/>
      <c r="Q111" s="426" t="s">
        <v>1211</v>
      </c>
      <c r="R111" s="177" t="s">
        <v>1306</v>
      </c>
      <c r="S111" s="301" t="s">
        <v>1868</v>
      </c>
      <c r="T111" s="162"/>
    </row>
    <row r="112" spans="1:20" ht="42.75" customHeight="1">
      <c r="A112" s="552"/>
      <c r="B112" s="174">
        <v>16</v>
      </c>
      <c r="C112" s="421" t="s">
        <v>1608</v>
      </c>
      <c r="D112" s="240" t="s">
        <v>160</v>
      </c>
      <c r="E112" s="211" t="s">
        <v>205</v>
      </c>
      <c r="F112" s="211" t="s">
        <v>162</v>
      </c>
      <c r="G112" s="174" t="s">
        <v>13</v>
      </c>
      <c r="H112" s="174"/>
      <c r="I112" s="211" t="s">
        <v>20</v>
      </c>
      <c r="J112" s="236">
        <v>20000</v>
      </c>
      <c r="K112" s="163"/>
      <c r="L112" s="163" t="s">
        <v>13</v>
      </c>
      <c r="M112" s="237">
        <v>1</v>
      </c>
      <c r="N112" s="241"/>
      <c r="O112" s="238"/>
      <c r="P112" s="238"/>
      <c r="Q112" s="427" t="s">
        <v>1211</v>
      </c>
      <c r="R112" s="177" t="s">
        <v>1307</v>
      </c>
      <c r="S112" s="301" t="s">
        <v>1868</v>
      </c>
      <c r="T112" s="162"/>
    </row>
    <row r="113" spans="1:352" ht="42.75" customHeight="1">
      <c r="A113" s="552"/>
      <c r="B113" s="174">
        <v>17</v>
      </c>
      <c r="C113" s="424" t="s">
        <v>1609</v>
      </c>
      <c r="D113" s="383" t="s">
        <v>1308</v>
      </c>
      <c r="E113" s="211" t="s">
        <v>205</v>
      </c>
      <c r="F113" s="211" t="s">
        <v>164</v>
      </c>
      <c r="G113" s="174" t="s">
        <v>13</v>
      </c>
      <c r="H113" s="174"/>
      <c r="I113" s="211" t="s">
        <v>22</v>
      </c>
      <c r="J113" s="236">
        <v>110000</v>
      </c>
      <c r="K113" s="163"/>
      <c r="L113" s="163" t="s">
        <v>13</v>
      </c>
      <c r="M113" s="237">
        <v>1</v>
      </c>
      <c r="N113" s="241"/>
      <c r="O113" s="238"/>
      <c r="P113" s="268"/>
      <c r="Q113" s="238" t="s">
        <v>865</v>
      </c>
      <c r="R113" s="428" t="s">
        <v>710</v>
      </c>
      <c r="S113" s="301" t="s">
        <v>1868</v>
      </c>
      <c r="T113" s="162"/>
    </row>
    <row r="114" spans="1:352" ht="42.75" customHeight="1">
      <c r="A114" s="552"/>
      <c r="B114" s="174">
        <v>18</v>
      </c>
      <c r="C114" s="421" t="s">
        <v>165</v>
      </c>
      <c r="D114" s="171" t="s">
        <v>149</v>
      </c>
      <c r="E114" s="211" t="s">
        <v>205</v>
      </c>
      <c r="F114" s="211" t="s">
        <v>166</v>
      </c>
      <c r="G114" s="174" t="s">
        <v>13</v>
      </c>
      <c r="H114" s="174"/>
      <c r="I114" s="211" t="s">
        <v>20</v>
      </c>
      <c r="J114" s="236">
        <v>70000</v>
      </c>
      <c r="K114" s="163"/>
      <c r="L114" s="163" t="s">
        <v>13</v>
      </c>
      <c r="M114" s="237">
        <v>1</v>
      </c>
      <c r="N114" s="241"/>
      <c r="O114" s="238"/>
      <c r="P114" s="238"/>
      <c r="Q114" s="163" t="s">
        <v>13</v>
      </c>
      <c r="R114" s="294" t="s">
        <v>564</v>
      </c>
      <c r="S114" s="301" t="s">
        <v>1868</v>
      </c>
      <c r="T114" s="162"/>
    </row>
    <row r="115" spans="1:352" ht="42.75" customHeight="1">
      <c r="A115" s="552"/>
      <c r="B115" s="174">
        <v>19</v>
      </c>
      <c r="C115" s="421" t="s">
        <v>175</v>
      </c>
      <c r="D115" s="240" t="s">
        <v>1281</v>
      </c>
      <c r="E115" s="211" t="s">
        <v>205</v>
      </c>
      <c r="F115" s="211" t="s">
        <v>169</v>
      </c>
      <c r="G115" s="174"/>
      <c r="H115" s="174" t="s">
        <v>13</v>
      </c>
      <c r="I115" s="211" t="s">
        <v>170</v>
      </c>
      <c r="J115" s="236">
        <v>70000</v>
      </c>
      <c r="K115" s="163"/>
      <c r="L115" s="163" t="s">
        <v>13</v>
      </c>
      <c r="M115" s="237">
        <v>1</v>
      </c>
      <c r="N115" s="241"/>
      <c r="O115" s="238"/>
      <c r="P115" s="238"/>
      <c r="Q115" s="294" t="s">
        <v>1282</v>
      </c>
      <c r="R115" s="238" t="s">
        <v>25</v>
      </c>
      <c r="S115" s="301" t="s">
        <v>1868</v>
      </c>
      <c r="T115" s="162"/>
    </row>
    <row r="116" spans="1:352" ht="42.75" customHeight="1">
      <c r="A116" s="552"/>
      <c r="B116" s="174">
        <v>20</v>
      </c>
      <c r="C116" s="424" t="s">
        <v>1789</v>
      </c>
      <c r="D116" s="383" t="s">
        <v>1790</v>
      </c>
      <c r="E116" s="211" t="s">
        <v>205</v>
      </c>
      <c r="F116" s="206" t="s">
        <v>1791</v>
      </c>
      <c r="G116" s="174"/>
      <c r="H116" s="174" t="s">
        <v>13</v>
      </c>
      <c r="I116" s="211" t="s">
        <v>20</v>
      </c>
      <c r="J116" s="236">
        <v>65000</v>
      </c>
      <c r="K116" s="163"/>
      <c r="L116" s="163" t="s">
        <v>13</v>
      </c>
      <c r="M116" s="237">
        <v>0.7</v>
      </c>
      <c r="N116" s="241"/>
      <c r="O116" s="238"/>
      <c r="P116" s="238"/>
      <c r="Q116" s="429" t="s">
        <v>1348</v>
      </c>
      <c r="R116" s="430" t="s">
        <v>1349</v>
      </c>
      <c r="S116" s="301" t="s">
        <v>1868</v>
      </c>
      <c r="T116" s="162"/>
    </row>
    <row r="117" spans="1:352" ht="42.75" customHeight="1">
      <c r="A117" s="552"/>
      <c r="B117" s="174">
        <v>21</v>
      </c>
      <c r="C117" s="431" t="s">
        <v>268</v>
      </c>
      <c r="D117" s="432" t="s">
        <v>1165</v>
      </c>
      <c r="E117" s="192" t="s">
        <v>217</v>
      </c>
      <c r="F117" s="192" t="s">
        <v>221</v>
      </c>
      <c r="G117" s="317" t="s">
        <v>13</v>
      </c>
      <c r="H117" s="317"/>
      <c r="I117" s="211" t="s">
        <v>20</v>
      </c>
      <c r="J117" s="250">
        <v>75000</v>
      </c>
      <c r="K117" s="243"/>
      <c r="L117" s="243" t="s">
        <v>13</v>
      </c>
      <c r="M117" s="237">
        <v>1</v>
      </c>
      <c r="N117" s="433"/>
      <c r="O117" s="433"/>
      <c r="P117" s="433"/>
      <c r="Q117" s="434" t="s">
        <v>7</v>
      </c>
      <c r="R117" s="435" t="s">
        <v>240</v>
      </c>
      <c r="S117" s="301" t="s">
        <v>1868</v>
      </c>
      <c r="T117" s="162"/>
    </row>
    <row r="118" spans="1:352" ht="42.75" customHeight="1">
      <c r="A118" s="552"/>
      <c r="B118" s="174">
        <v>22</v>
      </c>
      <c r="C118" s="536" t="s">
        <v>269</v>
      </c>
      <c r="D118" s="249" t="s">
        <v>585</v>
      </c>
      <c r="E118" s="192" t="s">
        <v>217</v>
      </c>
      <c r="F118" s="192" t="s">
        <v>222</v>
      </c>
      <c r="G118" s="317" t="s">
        <v>13</v>
      </c>
      <c r="H118" s="433"/>
      <c r="I118" s="211" t="s">
        <v>20</v>
      </c>
      <c r="J118" s="250">
        <v>65000</v>
      </c>
      <c r="K118" s="243"/>
      <c r="L118" s="243" t="s">
        <v>13</v>
      </c>
      <c r="M118" s="237">
        <v>1</v>
      </c>
      <c r="N118" s="433"/>
      <c r="O118" s="433"/>
      <c r="P118" s="433"/>
      <c r="Q118" s="429" t="s">
        <v>1348</v>
      </c>
      <c r="R118" s="430" t="s">
        <v>1349</v>
      </c>
      <c r="S118" s="301" t="s">
        <v>1868</v>
      </c>
      <c r="T118" s="162"/>
    </row>
    <row r="119" spans="1:352" ht="42.75" customHeight="1">
      <c r="A119" s="552"/>
      <c r="B119" s="174">
        <v>23</v>
      </c>
      <c r="C119" s="537"/>
      <c r="D119" s="249" t="s">
        <v>586</v>
      </c>
      <c r="E119" s="192" t="s">
        <v>217</v>
      </c>
      <c r="F119" s="192" t="s">
        <v>222</v>
      </c>
      <c r="G119" s="317" t="s">
        <v>13</v>
      </c>
      <c r="H119" s="433"/>
      <c r="I119" s="211" t="s">
        <v>20</v>
      </c>
      <c r="J119" s="250">
        <v>38600</v>
      </c>
      <c r="K119" s="243"/>
      <c r="L119" s="243" t="s">
        <v>13</v>
      </c>
      <c r="M119" s="237">
        <v>1</v>
      </c>
      <c r="N119" s="433"/>
      <c r="O119" s="433"/>
      <c r="P119" s="433"/>
      <c r="Q119" s="429" t="s">
        <v>1340</v>
      </c>
      <c r="R119" s="430" t="s">
        <v>1347</v>
      </c>
      <c r="S119" s="301" t="s">
        <v>1868</v>
      </c>
      <c r="T119" s="162"/>
    </row>
    <row r="120" spans="1:352" ht="42.75" customHeight="1">
      <c r="A120" s="552"/>
      <c r="B120" s="174">
        <v>24</v>
      </c>
      <c r="C120" s="538"/>
      <c r="D120" s="249" t="s">
        <v>1164</v>
      </c>
      <c r="E120" s="192" t="s">
        <v>217</v>
      </c>
      <c r="F120" s="192" t="s">
        <v>222</v>
      </c>
      <c r="G120" s="317" t="s">
        <v>13</v>
      </c>
      <c r="H120" s="433"/>
      <c r="I120" s="211" t="s">
        <v>20</v>
      </c>
      <c r="J120" s="250">
        <v>24558</v>
      </c>
      <c r="K120" s="243"/>
      <c r="L120" s="243" t="s">
        <v>13</v>
      </c>
      <c r="M120" s="237">
        <v>1</v>
      </c>
      <c r="N120" s="433"/>
      <c r="O120" s="433"/>
      <c r="P120" s="433"/>
      <c r="Q120" s="429" t="s">
        <v>942</v>
      </c>
      <c r="R120" s="430" t="s">
        <v>1347</v>
      </c>
      <c r="S120" s="301" t="s">
        <v>1868</v>
      </c>
      <c r="T120" s="162"/>
    </row>
    <row r="121" spans="1:352" ht="42.75" customHeight="1">
      <c r="A121" s="552"/>
      <c r="B121" s="174">
        <v>25</v>
      </c>
      <c r="C121" s="436" t="s">
        <v>1610</v>
      </c>
      <c r="D121" s="249" t="s">
        <v>228</v>
      </c>
      <c r="E121" s="192" t="s">
        <v>217</v>
      </c>
      <c r="F121" s="192" t="s">
        <v>226</v>
      </c>
      <c r="G121" s="317" t="s">
        <v>13</v>
      </c>
      <c r="H121" s="437"/>
      <c r="I121" s="211" t="s">
        <v>20</v>
      </c>
      <c r="J121" s="250">
        <v>50000</v>
      </c>
      <c r="K121" s="243"/>
      <c r="L121" s="243" t="s">
        <v>13</v>
      </c>
      <c r="M121" s="237">
        <v>1</v>
      </c>
      <c r="N121" s="433"/>
      <c r="O121" s="433"/>
      <c r="P121" s="433"/>
      <c r="Q121" s="434" t="s">
        <v>1213</v>
      </c>
      <c r="R121" s="435" t="s">
        <v>1350</v>
      </c>
      <c r="S121" s="301" t="s">
        <v>1868</v>
      </c>
      <c r="T121" s="162"/>
    </row>
    <row r="122" spans="1:352" ht="42.75" customHeight="1">
      <c r="A122" s="552"/>
      <c r="B122" s="174">
        <v>26</v>
      </c>
      <c r="C122" s="536" t="s">
        <v>1611</v>
      </c>
      <c r="D122" s="249" t="s">
        <v>1321</v>
      </c>
      <c r="E122" s="192" t="s">
        <v>217</v>
      </c>
      <c r="F122" s="192" t="s">
        <v>227</v>
      </c>
      <c r="G122" s="317" t="s">
        <v>13</v>
      </c>
      <c r="H122" s="433"/>
      <c r="I122" s="211" t="s">
        <v>22</v>
      </c>
      <c r="J122" s="250">
        <v>63427</v>
      </c>
      <c r="K122" s="243"/>
      <c r="L122" s="243" t="s">
        <v>13</v>
      </c>
      <c r="M122" s="237">
        <v>1</v>
      </c>
      <c r="N122" s="433"/>
      <c r="O122" s="433"/>
      <c r="P122" s="433"/>
      <c r="Q122" s="243" t="s">
        <v>13</v>
      </c>
      <c r="R122" s="164" t="s">
        <v>1324</v>
      </c>
      <c r="S122" s="301" t="s">
        <v>1868</v>
      </c>
      <c r="T122" s="162"/>
    </row>
    <row r="123" spans="1:352" ht="42.75" customHeight="1">
      <c r="A123" s="552"/>
      <c r="B123" s="174">
        <v>27</v>
      </c>
      <c r="C123" s="537"/>
      <c r="D123" s="249" t="s">
        <v>1320</v>
      </c>
      <c r="E123" s="192" t="s">
        <v>217</v>
      </c>
      <c r="F123" s="192" t="s">
        <v>227</v>
      </c>
      <c r="G123" s="317" t="s">
        <v>13</v>
      </c>
      <c r="H123" s="433"/>
      <c r="I123" s="211" t="s">
        <v>22</v>
      </c>
      <c r="J123" s="250">
        <v>37883</v>
      </c>
      <c r="K123" s="243"/>
      <c r="L123" s="243" t="s">
        <v>13</v>
      </c>
      <c r="M123" s="237">
        <v>1</v>
      </c>
      <c r="N123" s="433"/>
      <c r="O123" s="433"/>
      <c r="P123" s="433"/>
      <c r="Q123" s="252" t="s">
        <v>1322</v>
      </c>
      <c r="R123" s="164" t="s">
        <v>1323</v>
      </c>
      <c r="S123" s="301" t="s">
        <v>1868</v>
      </c>
      <c r="T123" s="162"/>
    </row>
    <row r="124" spans="1:352" ht="42.75" customHeight="1">
      <c r="A124" s="552"/>
      <c r="B124" s="174">
        <v>28</v>
      </c>
      <c r="C124" s="538"/>
      <c r="D124" s="249" t="s">
        <v>262</v>
      </c>
      <c r="E124" s="192" t="s">
        <v>217</v>
      </c>
      <c r="F124" s="192" t="s">
        <v>227</v>
      </c>
      <c r="G124" s="317" t="s">
        <v>13</v>
      </c>
      <c r="H124" s="433"/>
      <c r="I124" s="211" t="s">
        <v>22</v>
      </c>
      <c r="J124" s="250">
        <v>83903</v>
      </c>
      <c r="K124" s="243"/>
      <c r="L124" s="243" t="s">
        <v>13</v>
      </c>
      <c r="M124" s="237">
        <v>1</v>
      </c>
      <c r="N124" s="433"/>
      <c r="O124" s="433"/>
      <c r="P124" s="433"/>
      <c r="Q124" s="252" t="s">
        <v>1214</v>
      </c>
      <c r="R124" s="164" t="s">
        <v>1319</v>
      </c>
      <c r="S124" s="301" t="s">
        <v>1868</v>
      </c>
      <c r="T124" s="162"/>
    </row>
    <row r="125" spans="1:352" s="441" customFormat="1" ht="42.75" customHeight="1">
      <c r="A125" s="552"/>
      <c r="B125" s="174">
        <v>29</v>
      </c>
      <c r="C125" s="431" t="s">
        <v>1782</v>
      </c>
      <c r="D125" s="167" t="s">
        <v>1200</v>
      </c>
      <c r="E125" s="167" t="s">
        <v>205</v>
      </c>
      <c r="F125" s="167" t="s">
        <v>1201</v>
      </c>
      <c r="G125" s="167"/>
      <c r="H125" s="163" t="s">
        <v>13</v>
      </c>
      <c r="I125" s="167" t="s">
        <v>16</v>
      </c>
      <c r="J125" s="203">
        <v>150000</v>
      </c>
      <c r="K125" s="242"/>
      <c r="L125" s="243" t="s">
        <v>13</v>
      </c>
      <c r="M125" s="237">
        <v>1</v>
      </c>
      <c r="N125" s="244"/>
      <c r="O125" s="244"/>
      <c r="P125" s="243"/>
      <c r="Q125" s="243" t="s">
        <v>13</v>
      </c>
      <c r="R125" s="171" t="s">
        <v>1202</v>
      </c>
      <c r="S125" s="301" t="s">
        <v>1868</v>
      </c>
      <c r="T125" s="438"/>
      <c r="U125" s="439"/>
      <c r="V125" s="439"/>
      <c r="W125" s="439"/>
      <c r="X125" s="439"/>
      <c r="Y125" s="439"/>
      <c r="Z125" s="439"/>
      <c r="AA125" s="439"/>
      <c r="AB125" s="439"/>
      <c r="AC125" s="439"/>
      <c r="AD125" s="439"/>
      <c r="AE125" s="439"/>
      <c r="AF125" s="439"/>
      <c r="AG125" s="439"/>
      <c r="AH125" s="439"/>
      <c r="AI125" s="439"/>
      <c r="AJ125" s="439"/>
      <c r="AK125" s="439"/>
      <c r="AL125" s="439"/>
      <c r="AM125" s="439"/>
      <c r="AN125" s="439"/>
      <c r="AO125" s="439"/>
      <c r="AP125" s="439"/>
      <c r="AQ125" s="439"/>
      <c r="AR125" s="439"/>
      <c r="AS125" s="439"/>
      <c r="AT125" s="439"/>
      <c r="AU125" s="439"/>
      <c r="AV125" s="439"/>
      <c r="AW125" s="439"/>
      <c r="AX125" s="439"/>
      <c r="AY125" s="439"/>
      <c r="AZ125" s="439"/>
      <c r="BA125" s="439"/>
      <c r="BB125" s="439"/>
      <c r="BC125" s="439"/>
      <c r="BD125" s="439"/>
      <c r="BE125" s="439"/>
      <c r="BF125" s="439"/>
      <c r="BG125" s="439"/>
      <c r="BH125" s="439"/>
      <c r="BI125" s="439"/>
      <c r="BJ125" s="439"/>
      <c r="BK125" s="439"/>
      <c r="BL125" s="439"/>
      <c r="BM125" s="439"/>
      <c r="BN125" s="439"/>
      <c r="BO125" s="439"/>
      <c r="BP125" s="439"/>
      <c r="BQ125" s="439"/>
      <c r="BR125" s="439"/>
      <c r="BS125" s="439"/>
      <c r="BT125" s="439"/>
      <c r="BU125" s="439"/>
      <c r="BV125" s="439"/>
      <c r="BW125" s="439"/>
      <c r="BX125" s="439"/>
      <c r="BY125" s="439"/>
      <c r="BZ125" s="439"/>
      <c r="CA125" s="439"/>
      <c r="CB125" s="439"/>
      <c r="CC125" s="439"/>
      <c r="CD125" s="439"/>
      <c r="CE125" s="439"/>
      <c r="CF125" s="439"/>
      <c r="CG125" s="439"/>
      <c r="CH125" s="439"/>
      <c r="CI125" s="439"/>
      <c r="CJ125" s="439"/>
      <c r="CK125" s="439"/>
      <c r="CL125" s="439"/>
      <c r="CM125" s="439"/>
      <c r="CN125" s="439"/>
      <c r="CO125" s="439"/>
      <c r="CP125" s="439"/>
      <c r="CQ125" s="439"/>
      <c r="CR125" s="439"/>
      <c r="CS125" s="439"/>
      <c r="CT125" s="439"/>
      <c r="CU125" s="439"/>
      <c r="CV125" s="439"/>
      <c r="CW125" s="439"/>
      <c r="CX125" s="439"/>
      <c r="CY125" s="439"/>
      <c r="CZ125" s="439"/>
      <c r="DA125" s="439"/>
      <c r="DB125" s="439"/>
      <c r="DC125" s="439"/>
      <c r="DD125" s="439"/>
      <c r="DE125" s="439"/>
      <c r="DF125" s="439"/>
      <c r="DG125" s="439"/>
      <c r="DH125" s="439"/>
      <c r="DI125" s="439"/>
      <c r="DJ125" s="439"/>
      <c r="DK125" s="439"/>
      <c r="DL125" s="439"/>
      <c r="DM125" s="439"/>
      <c r="DN125" s="439"/>
      <c r="DO125" s="439"/>
      <c r="DP125" s="439"/>
      <c r="DQ125" s="439"/>
      <c r="DR125" s="439"/>
      <c r="DS125" s="439"/>
      <c r="DT125" s="439"/>
      <c r="DU125" s="439"/>
      <c r="DV125" s="439"/>
      <c r="DW125" s="439"/>
      <c r="DX125" s="439"/>
      <c r="DY125" s="439"/>
      <c r="DZ125" s="439"/>
      <c r="EA125" s="439"/>
      <c r="EB125" s="439"/>
      <c r="EC125" s="439"/>
      <c r="ED125" s="439"/>
      <c r="EE125" s="439"/>
      <c r="EF125" s="439"/>
      <c r="EG125" s="439"/>
      <c r="EH125" s="439"/>
      <c r="EI125" s="439"/>
      <c r="EJ125" s="439"/>
      <c r="EK125" s="439"/>
      <c r="EL125" s="439"/>
      <c r="EM125" s="439"/>
      <c r="EN125" s="439"/>
      <c r="EO125" s="439"/>
      <c r="EP125" s="439"/>
      <c r="EQ125" s="439"/>
      <c r="ER125" s="439"/>
      <c r="ES125" s="439"/>
      <c r="ET125" s="439"/>
      <c r="EU125" s="439"/>
      <c r="EV125" s="439"/>
      <c r="EW125" s="439"/>
      <c r="EX125" s="439"/>
      <c r="EY125" s="439"/>
      <c r="EZ125" s="439"/>
      <c r="FA125" s="439"/>
      <c r="FB125" s="439"/>
      <c r="FC125" s="439"/>
      <c r="FD125" s="439"/>
      <c r="FE125" s="439"/>
      <c r="FF125" s="439"/>
      <c r="FG125" s="439"/>
      <c r="FH125" s="439"/>
      <c r="FI125" s="439"/>
      <c r="FJ125" s="439"/>
      <c r="FK125" s="439"/>
      <c r="FL125" s="439"/>
      <c r="FM125" s="439"/>
      <c r="FN125" s="439"/>
      <c r="FO125" s="439"/>
      <c r="FP125" s="439"/>
      <c r="FQ125" s="439"/>
      <c r="FR125" s="439"/>
      <c r="FS125" s="439"/>
      <c r="FT125" s="439"/>
      <c r="FU125" s="439"/>
      <c r="FV125" s="439"/>
      <c r="FW125" s="439"/>
      <c r="FX125" s="439"/>
      <c r="FY125" s="439"/>
      <c r="FZ125" s="439"/>
      <c r="GA125" s="439"/>
      <c r="GB125" s="439"/>
      <c r="GC125" s="439"/>
      <c r="GD125" s="439"/>
      <c r="GE125" s="439"/>
      <c r="GF125" s="439"/>
      <c r="GG125" s="439"/>
      <c r="GH125" s="439"/>
      <c r="GI125" s="439"/>
      <c r="GJ125" s="439"/>
      <c r="GK125" s="439"/>
      <c r="GL125" s="439"/>
      <c r="GM125" s="439"/>
      <c r="GN125" s="439"/>
      <c r="GO125" s="439"/>
      <c r="GP125" s="439"/>
      <c r="GQ125" s="439"/>
      <c r="GR125" s="439"/>
      <c r="GS125" s="439"/>
      <c r="GT125" s="439"/>
      <c r="GU125" s="439"/>
      <c r="GV125" s="439"/>
      <c r="GW125" s="439"/>
      <c r="GX125" s="439"/>
      <c r="GY125" s="439"/>
      <c r="GZ125" s="439"/>
      <c r="HA125" s="439"/>
      <c r="HB125" s="439"/>
      <c r="HC125" s="439"/>
      <c r="HD125" s="439"/>
      <c r="HE125" s="439"/>
      <c r="HF125" s="439"/>
      <c r="HG125" s="439"/>
      <c r="HH125" s="439"/>
      <c r="HI125" s="439"/>
      <c r="HJ125" s="439"/>
      <c r="HK125" s="439"/>
      <c r="HL125" s="439"/>
      <c r="HM125" s="439"/>
      <c r="HN125" s="439"/>
      <c r="HO125" s="439"/>
      <c r="HP125" s="439"/>
      <c r="HQ125" s="439"/>
      <c r="HR125" s="439"/>
      <c r="HS125" s="439"/>
      <c r="HT125" s="439"/>
      <c r="HU125" s="439"/>
      <c r="HV125" s="439"/>
      <c r="HW125" s="439"/>
      <c r="HX125" s="439"/>
      <c r="HY125" s="439"/>
      <c r="HZ125" s="439"/>
      <c r="IA125" s="439"/>
      <c r="IB125" s="439"/>
      <c r="IC125" s="439"/>
      <c r="ID125" s="439"/>
      <c r="IE125" s="439"/>
      <c r="IF125" s="439"/>
      <c r="IG125" s="439"/>
      <c r="IH125" s="439"/>
      <c r="II125" s="439"/>
      <c r="IJ125" s="439"/>
      <c r="IK125" s="439"/>
      <c r="IL125" s="439"/>
      <c r="IM125" s="439"/>
      <c r="IN125" s="439"/>
      <c r="IO125" s="439"/>
      <c r="IP125" s="439"/>
      <c r="IQ125" s="439"/>
      <c r="IR125" s="439"/>
      <c r="IS125" s="439"/>
      <c r="IT125" s="439"/>
      <c r="IU125" s="439"/>
      <c r="IV125" s="439"/>
      <c r="IW125" s="439"/>
      <c r="IX125" s="439"/>
      <c r="IY125" s="439"/>
      <c r="IZ125" s="439"/>
      <c r="JA125" s="439"/>
      <c r="JB125" s="439"/>
      <c r="JC125" s="439"/>
      <c r="JD125" s="439"/>
      <c r="JE125" s="439"/>
      <c r="JF125" s="439"/>
      <c r="JG125" s="439"/>
      <c r="JH125" s="439"/>
      <c r="JI125" s="439"/>
      <c r="JJ125" s="439"/>
      <c r="JK125" s="439"/>
      <c r="JL125" s="439"/>
      <c r="JM125" s="439"/>
      <c r="JN125" s="439"/>
      <c r="JO125" s="439"/>
      <c r="JP125" s="439"/>
      <c r="JQ125" s="439"/>
      <c r="JR125" s="439"/>
      <c r="JS125" s="439"/>
      <c r="JT125" s="439"/>
      <c r="JU125" s="439"/>
      <c r="JV125" s="439"/>
      <c r="JW125" s="439"/>
      <c r="JX125" s="439"/>
      <c r="JY125" s="439"/>
      <c r="JZ125" s="439"/>
      <c r="KA125" s="439"/>
      <c r="KB125" s="439"/>
      <c r="KC125" s="439"/>
      <c r="KD125" s="439"/>
      <c r="KE125" s="439"/>
      <c r="KF125" s="439"/>
      <c r="KG125" s="439"/>
      <c r="KH125" s="439"/>
      <c r="KI125" s="439"/>
      <c r="KJ125" s="439"/>
      <c r="KK125" s="439"/>
      <c r="KL125" s="439"/>
      <c r="KM125" s="439"/>
      <c r="KN125" s="439"/>
      <c r="KO125" s="439"/>
      <c r="KP125" s="439"/>
      <c r="KQ125" s="439"/>
      <c r="KR125" s="439"/>
      <c r="KS125" s="439"/>
      <c r="KT125" s="439"/>
      <c r="KU125" s="439"/>
      <c r="KV125" s="439"/>
      <c r="KW125" s="439"/>
      <c r="KX125" s="439"/>
      <c r="KY125" s="439"/>
      <c r="KZ125" s="439"/>
      <c r="LA125" s="439"/>
      <c r="LB125" s="439"/>
      <c r="LC125" s="439"/>
      <c r="LD125" s="439"/>
      <c r="LE125" s="439"/>
      <c r="LF125" s="439"/>
      <c r="LG125" s="439"/>
      <c r="LH125" s="439"/>
      <c r="LI125" s="439"/>
      <c r="LJ125" s="439"/>
      <c r="LK125" s="439"/>
      <c r="LL125" s="439"/>
      <c r="LM125" s="439"/>
      <c r="LN125" s="439"/>
      <c r="LO125" s="439"/>
      <c r="LP125" s="439"/>
      <c r="LQ125" s="439"/>
      <c r="LR125" s="439"/>
      <c r="LS125" s="439"/>
      <c r="LT125" s="439"/>
      <c r="LU125" s="439"/>
      <c r="LV125" s="439"/>
      <c r="LW125" s="439"/>
      <c r="LX125" s="439"/>
      <c r="LY125" s="439"/>
      <c r="LZ125" s="439"/>
      <c r="MA125" s="439"/>
      <c r="MB125" s="439"/>
      <c r="MC125" s="439"/>
      <c r="MD125" s="439"/>
      <c r="ME125" s="439"/>
      <c r="MF125" s="439"/>
      <c r="MG125" s="439"/>
      <c r="MH125" s="439"/>
      <c r="MI125" s="439"/>
      <c r="MJ125" s="439"/>
      <c r="MK125" s="439"/>
      <c r="ML125" s="439"/>
      <c r="MM125" s="439"/>
      <c r="MN125" s="440"/>
    </row>
    <row r="126" spans="1:352" s="441" customFormat="1" ht="42.75" customHeight="1">
      <c r="A126" s="552"/>
      <c r="B126" s="174">
        <v>30</v>
      </c>
      <c r="C126" s="442" t="s">
        <v>1783</v>
      </c>
      <c r="D126" s="167" t="s">
        <v>230</v>
      </c>
      <c r="E126" s="167" t="s">
        <v>205</v>
      </c>
      <c r="F126" s="167" t="s">
        <v>1205</v>
      </c>
      <c r="G126" s="163" t="s">
        <v>13</v>
      </c>
      <c r="H126" s="167"/>
      <c r="I126" s="167" t="s">
        <v>14</v>
      </c>
      <c r="J126" s="203">
        <v>32000</v>
      </c>
      <c r="K126" s="242"/>
      <c r="L126" s="243" t="s">
        <v>13</v>
      </c>
      <c r="M126" s="237">
        <v>1</v>
      </c>
      <c r="N126" s="244"/>
      <c r="O126" s="244"/>
      <c r="P126" s="243"/>
      <c r="Q126" s="243" t="s">
        <v>13</v>
      </c>
      <c r="R126" s="202" t="s">
        <v>1844</v>
      </c>
      <c r="S126" s="301" t="s">
        <v>1868</v>
      </c>
      <c r="T126" s="438"/>
      <c r="U126" s="439"/>
      <c r="V126" s="439"/>
      <c r="W126" s="439"/>
      <c r="X126" s="439"/>
      <c r="Y126" s="439"/>
      <c r="Z126" s="439"/>
      <c r="AA126" s="439"/>
      <c r="AB126" s="439"/>
      <c r="AC126" s="439"/>
      <c r="AD126" s="439"/>
      <c r="AE126" s="439"/>
      <c r="AF126" s="439"/>
      <c r="AG126" s="439"/>
      <c r="AH126" s="439"/>
      <c r="AI126" s="439"/>
      <c r="AJ126" s="439"/>
      <c r="AK126" s="439"/>
      <c r="AL126" s="439"/>
      <c r="AM126" s="439"/>
      <c r="AN126" s="439"/>
      <c r="AO126" s="439"/>
      <c r="AP126" s="439"/>
      <c r="AQ126" s="439"/>
      <c r="AR126" s="439"/>
      <c r="AS126" s="439"/>
      <c r="AT126" s="439"/>
      <c r="AU126" s="439"/>
      <c r="AV126" s="439"/>
      <c r="AW126" s="439"/>
      <c r="AX126" s="439"/>
      <c r="AY126" s="439"/>
      <c r="AZ126" s="439"/>
      <c r="BA126" s="439"/>
      <c r="BB126" s="439"/>
      <c r="BC126" s="439"/>
      <c r="BD126" s="439"/>
      <c r="BE126" s="439"/>
      <c r="BF126" s="439"/>
      <c r="BG126" s="439"/>
      <c r="BH126" s="439"/>
      <c r="BI126" s="439"/>
      <c r="BJ126" s="439"/>
      <c r="BK126" s="439"/>
      <c r="BL126" s="439"/>
      <c r="BM126" s="439"/>
      <c r="BN126" s="439"/>
      <c r="BO126" s="439"/>
      <c r="BP126" s="439"/>
      <c r="BQ126" s="439"/>
      <c r="BR126" s="439"/>
      <c r="BS126" s="439"/>
      <c r="BT126" s="439"/>
      <c r="BU126" s="439"/>
      <c r="BV126" s="439"/>
      <c r="BW126" s="439"/>
      <c r="BX126" s="439"/>
      <c r="BY126" s="439"/>
      <c r="BZ126" s="439"/>
      <c r="CA126" s="439"/>
      <c r="CB126" s="439"/>
      <c r="CC126" s="439"/>
      <c r="CD126" s="439"/>
      <c r="CE126" s="439"/>
      <c r="CF126" s="439"/>
      <c r="CG126" s="439"/>
      <c r="CH126" s="439"/>
      <c r="CI126" s="439"/>
      <c r="CJ126" s="439"/>
      <c r="CK126" s="439"/>
      <c r="CL126" s="439"/>
      <c r="CM126" s="439"/>
      <c r="CN126" s="439"/>
      <c r="CO126" s="439"/>
      <c r="CP126" s="439"/>
      <c r="CQ126" s="439"/>
      <c r="CR126" s="439"/>
      <c r="CS126" s="439"/>
      <c r="CT126" s="439"/>
      <c r="CU126" s="439"/>
      <c r="CV126" s="439"/>
      <c r="CW126" s="439"/>
      <c r="CX126" s="439"/>
      <c r="CY126" s="439"/>
      <c r="CZ126" s="439"/>
      <c r="DA126" s="439"/>
      <c r="DB126" s="439"/>
      <c r="DC126" s="439"/>
      <c r="DD126" s="439"/>
      <c r="DE126" s="439"/>
      <c r="DF126" s="439"/>
      <c r="DG126" s="439"/>
      <c r="DH126" s="439"/>
      <c r="DI126" s="439"/>
      <c r="DJ126" s="439"/>
      <c r="DK126" s="439"/>
      <c r="DL126" s="439"/>
      <c r="DM126" s="439"/>
      <c r="DN126" s="439"/>
      <c r="DO126" s="439"/>
      <c r="DP126" s="439"/>
      <c r="DQ126" s="439"/>
      <c r="DR126" s="439"/>
      <c r="DS126" s="439"/>
      <c r="DT126" s="439"/>
      <c r="DU126" s="439"/>
      <c r="DV126" s="439"/>
      <c r="DW126" s="439"/>
      <c r="DX126" s="439"/>
      <c r="DY126" s="439"/>
      <c r="DZ126" s="439"/>
      <c r="EA126" s="439"/>
      <c r="EB126" s="439"/>
      <c r="EC126" s="439"/>
      <c r="ED126" s="439"/>
      <c r="EE126" s="439"/>
      <c r="EF126" s="439"/>
      <c r="EG126" s="439"/>
      <c r="EH126" s="439"/>
      <c r="EI126" s="439"/>
      <c r="EJ126" s="439"/>
      <c r="EK126" s="439"/>
      <c r="EL126" s="439"/>
      <c r="EM126" s="439"/>
      <c r="EN126" s="439"/>
      <c r="EO126" s="439"/>
      <c r="EP126" s="439"/>
      <c r="EQ126" s="439"/>
      <c r="ER126" s="439"/>
      <c r="ES126" s="439"/>
      <c r="ET126" s="439"/>
      <c r="EU126" s="439"/>
      <c r="EV126" s="439"/>
      <c r="EW126" s="439"/>
      <c r="EX126" s="439"/>
      <c r="EY126" s="439"/>
      <c r="EZ126" s="439"/>
      <c r="FA126" s="439"/>
      <c r="FB126" s="439"/>
      <c r="FC126" s="439"/>
      <c r="FD126" s="439"/>
      <c r="FE126" s="439"/>
      <c r="FF126" s="439"/>
      <c r="FG126" s="439"/>
      <c r="FH126" s="439"/>
      <c r="FI126" s="439"/>
      <c r="FJ126" s="439"/>
      <c r="FK126" s="439"/>
      <c r="FL126" s="439"/>
      <c r="FM126" s="439"/>
      <c r="FN126" s="439"/>
      <c r="FO126" s="439"/>
      <c r="FP126" s="439"/>
      <c r="FQ126" s="439"/>
      <c r="FR126" s="439"/>
      <c r="FS126" s="439"/>
      <c r="FT126" s="439"/>
      <c r="FU126" s="439"/>
      <c r="FV126" s="439"/>
      <c r="FW126" s="439"/>
      <c r="FX126" s="439"/>
      <c r="FY126" s="439"/>
      <c r="FZ126" s="439"/>
      <c r="GA126" s="439"/>
      <c r="GB126" s="439"/>
      <c r="GC126" s="439"/>
      <c r="GD126" s="439"/>
      <c r="GE126" s="439"/>
      <c r="GF126" s="439"/>
      <c r="GG126" s="439"/>
      <c r="GH126" s="439"/>
      <c r="GI126" s="439"/>
      <c r="GJ126" s="439"/>
      <c r="GK126" s="439"/>
      <c r="GL126" s="439"/>
      <c r="GM126" s="439"/>
      <c r="GN126" s="439"/>
      <c r="GO126" s="439"/>
      <c r="GP126" s="439"/>
      <c r="GQ126" s="439"/>
      <c r="GR126" s="439"/>
      <c r="GS126" s="439"/>
      <c r="GT126" s="439"/>
      <c r="GU126" s="439"/>
      <c r="GV126" s="439"/>
      <c r="GW126" s="439"/>
      <c r="GX126" s="439"/>
      <c r="GY126" s="439"/>
      <c r="GZ126" s="439"/>
      <c r="HA126" s="439"/>
      <c r="HB126" s="439"/>
      <c r="HC126" s="439"/>
      <c r="HD126" s="439"/>
      <c r="HE126" s="439"/>
      <c r="HF126" s="439"/>
      <c r="HG126" s="439"/>
      <c r="HH126" s="439"/>
      <c r="HI126" s="439"/>
      <c r="HJ126" s="439"/>
      <c r="HK126" s="439"/>
      <c r="HL126" s="439"/>
      <c r="HM126" s="439"/>
      <c r="HN126" s="439"/>
      <c r="HO126" s="439"/>
      <c r="HP126" s="439"/>
      <c r="HQ126" s="439"/>
      <c r="HR126" s="439"/>
      <c r="HS126" s="439"/>
      <c r="HT126" s="439"/>
      <c r="HU126" s="439"/>
      <c r="HV126" s="439"/>
      <c r="HW126" s="439"/>
      <c r="HX126" s="439"/>
      <c r="HY126" s="439"/>
      <c r="HZ126" s="439"/>
      <c r="IA126" s="439"/>
      <c r="IB126" s="439"/>
      <c r="IC126" s="439"/>
      <c r="ID126" s="439"/>
      <c r="IE126" s="439"/>
      <c r="IF126" s="439"/>
      <c r="IG126" s="439"/>
      <c r="IH126" s="439"/>
      <c r="II126" s="439"/>
      <c r="IJ126" s="439"/>
      <c r="IK126" s="439"/>
      <c r="IL126" s="439"/>
      <c r="IM126" s="439"/>
      <c r="IN126" s="439"/>
      <c r="IO126" s="439"/>
      <c r="IP126" s="439"/>
      <c r="IQ126" s="439"/>
      <c r="IR126" s="439"/>
      <c r="IS126" s="439"/>
      <c r="IT126" s="439"/>
      <c r="IU126" s="439"/>
      <c r="IV126" s="439"/>
      <c r="IW126" s="439"/>
      <c r="IX126" s="439"/>
      <c r="IY126" s="439"/>
      <c r="IZ126" s="439"/>
      <c r="JA126" s="439"/>
      <c r="JB126" s="439"/>
      <c r="JC126" s="439"/>
      <c r="JD126" s="439"/>
      <c r="JE126" s="439"/>
      <c r="JF126" s="439"/>
      <c r="JG126" s="439"/>
      <c r="JH126" s="439"/>
      <c r="JI126" s="439"/>
      <c r="JJ126" s="439"/>
      <c r="JK126" s="439"/>
      <c r="JL126" s="439"/>
      <c r="JM126" s="439"/>
      <c r="JN126" s="439"/>
      <c r="JO126" s="439"/>
      <c r="JP126" s="439"/>
      <c r="JQ126" s="439"/>
      <c r="JR126" s="439"/>
      <c r="JS126" s="439"/>
      <c r="JT126" s="439"/>
      <c r="JU126" s="439"/>
      <c r="JV126" s="439"/>
      <c r="JW126" s="439"/>
      <c r="JX126" s="439"/>
      <c r="JY126" s="439"/>
      <c r="JZ126" s="439"/>
      <c r="KA126" s="439"/>
      <c r="KB126" s="439"/>
      <c r="KC126" s="439"/>
      <c r="KD126" s="439"/>
      <c r="KE126" s="439"/>
      <c r="KF126" s="439"/>
      <c r="KG126" s="439"/>
      <c r="KH126" s="439"/>
      <c r="KI126" s="439"/>
      <c r="KJ126" s="439"/>
      <c r="KK126" s="439"/>
      <c r="KL126" s="439"/>
      <c r="KM126" s="439"/>
      <c r="KN126" s="439"/>
      <c r="KO126" s="439"/>
      <c r="KP126" s="439"/>
      <c r="KQ126" s="439"/>
      <c r="KR126" s="439"/>
      <c r="KS126" s="439"/>
      <c r="KT126" s="439"/>
      <c r="KU126" s="439"/>
      <c r="KV126" s="439"/>
      <c r="KW126" s="439"/>
      <c r="KX126" s="439"/>
      <c r="KY126" s="439"/>
      <c r="KZ126" s="439"/>
      <c r="LA126" s="439"/>
      <c r="LB126" s="439"/>
      <c r="LC126" s="439"/>
      <c r="LD126" s="439"/>
      <c r="LE126" s="439"/>
      <c r="LF126" s="439"/>
      <c r="LG126" s="439"/>
      <c r="LH126" s="439"/>
      <c r="LI126" s="439"/>
      <c r="LJ126" s="439"/>
      <c r="LK126" s="439"/>
      <c r="LL126" s="439"/>
      <c r="LM126" s="439"/>
      <c r="LN126" s="439"/>
      <c r="LO126" s="439"/>
      <c r="LP126" s="439"/>
      <c r="LQ126" s="439"/>
      <c r="LR126" s="439"/>
      <c r="LS126" s="439"/>
      <c r="LT126" s="439"/>
      <c r="LU126" s="439"/>
      <c r="LV126" s="439"/>
      <c r="LW126" s="439"/>
      <c r="LX126" s="439"/>
      <c r="LY126" s="439"/>
      <c r="LZ126" s="439"/>
      <c r="MA126" s="439"/>
      <c r="MB126" s="439"/>
      <c r="MC126" s="439"/>
      <c r="MD126" s="439"/>
      <c r="ME126" s="439"/>
      <c r="MF126" s="439"/>
      <c r="MG126" s="439"/>
      <c r="MH126" s="439"/>
      <c r="MI126" s="439"/>
      <c r="MJ126" s="439"/>
      <c r="MK126" s="439"/>
      <c r="ML126" s="439"/>
      <c r="MM126" s="439"/>
      <c r="MN126" s="440"/>
    </row>
    <row r="127" spans="1:352" ht="42.75" customHeight="1">
      <c r="A127" s="552"/>
      <c r="B127" s="174">
        <v>31</v>
      </c>
      <c r="C127" s="192" t="s">
        <v>1309</v>
      </c>
      <c r="D127" s="432" t="s">
        <v>232</v>
      </c>
      <c r="E127" s="211" t="s">
        <v>205</v>
      </c>
      <c r="F127" s="211" t="s">
        <v>59</v>
      </c>
      <c r="G127" s="174" t="s">
        <v>13</v>
      </c>
      <c r="H127" s="243"/>
      <c r="I127" s="211" t="s">
        <v>14</v>
      </c>
      <c r="J127" s="250">
        <v>26998</v>
      </c>
      <c r="K127" s="243"/>
      <c r="L127" s="243" t="s">
        <v>13</v>
      </c>
      <c r="M127" s="237">
        <v>1</v>
      </c>
      <c r="N127" s="241"/>
      <c r="O127" s="241"/>
      <c r="P127" s="241"/>
      <c r="Q127" s="243" t="s">
        <v>13</v>
      </c>
      <c r="R127" s="202" t="s">
        <v>1844</v>
      </c>
      <c r="S127" s="301" t="s">
        <v>1868</v>
      </c>
      <c r="T127" s="162"/>
    </row>
    <row r="128" spans="1:352" ht="42.75" customHeight="1">
      <c r="A128" s="552"/>
      <c r="B128" s="174">
        <v>32</v>
      </c>
      <c r="C128" s="530" t="s">
        <v>1330</v>
      </c>
      <c r="D128" s="249" t="s">
        <v>1166</v>
      </c>
      <c r="E128" s="211" t="s">
        <v>205</v>
      </c>
      <c r="F128" s="211" t="s">
        <v>63</v>
      </c>
      <c r="G128" s="174" t="s">
        <v>13</v>
      </c>
      <c r="H128" s="163"/>
      <c r="I128" s="211" t="s">
        <v>22</v>
      </c>
      <c r="J128" s="236">
        <v>121387</v>
      </c>
      <c r="K128" s="243"/>
      <c r="L128" s="163" t="s">
        <v>13</v>
      </c>
      <c r="M128" s="237">
        <v>1</v>
      </c>
      <c r="N128" s="163"/>
      <c r="O128" s="163"/>
      <c r="P128" s="163"/>
      <c r="Q128" s="429" t="s">
        <v>1327</v>
      </c>
      <c r="R128" s="430" t="s">
        <v>588</v>
      </c>
      <c r="S128" s="301" t="s">
        <v>1868</v>
      </c>
      <c r="T128" s="162"/>
    </row>
    <row r="129" spans="1:352" ht="42.75" customHeight="1">
      <c r="A129" s="552"/>
      <c r="B129" s="174">
        <v>33</v>
      </c>
      <c r="C129" s="553"/>
      <c r="D129" s="249" t="s">
        <v>1326</v>
      </c>
      <c r="E129" s="211" t="s">
        <v>205</v>
      </c>
      <c r="F129" s="211" t="s">
        <v>63</v>
      </c>
      <c r="G129" s="174" t="s">
        <v>13</v>
      </c>
      <c r="H129" s="163"/>
      <c r="I129" s="211" t="s">
        <v>22</v>
      </c>
      <c r="J129" s="236">
        <v>90000</v>
      </c>
      <c r="K129" s="243"/>
      <c r="L129" s="163" t="s">
        <v>13</v>
      </c>
      <c r="M129" s="237">
        <v>1</v>
      </c>
      <c r="N129" s="163"/>
      <c r="O129" s="163"/>
      <c r="P129" s="163"/>
      <c r="Q129" s="429" t="s">
        <v>408</v>
      </c>
      <c r="R129" s="430" t="s">
        <v>408</v>
      </c>
      <c r="S129" s="301" t="s">
        <v>1868</v>
      </c>
      <c r="T129" s="162"/>
    </row>
    <row r="130" spans="1:352" ht="42.75" customHeight="1">
      <c r="A130" s="552"/>
      <c r="B130" s="174">
        <v>34</v>
      </c>
      <c r="C130" s="531"/>
      <c r="D130" s="249" t="s">
        <v>1164</v>
      </c>
      <c r="E130" s="211" t="s">
        <v>205</v>
      </c>
      <c r="F130" s="211" t="s">
        <v>63</v>
      </c>
      <c r="G130" s="174" t="s">
        <v>13</v>
      </c>
      <c r="H130" s="163"/>
      <c r="I130" s="211" t="s">
        <v>22</v>
      </c>
      <c r="J130" s="236">
        <v>25290</v>
      </c>
      <c r="K130" s="243"/>
      <c r="L130" s="163" t="s">
        <v>13</v>
      </c>
      <c r="M130" s="237">
        <v>1</v>
      </c>
      <c r="N130" s="163"/>
      <c r="O130" s="163"/>
      <c r="P130" s="163"/>
      <c r="Q130" s="163" t="s">
        <v>13</v>
      </c>
      <c r="R130" s="202" t="s">
        <v>1844</v>
      </c>
      <c r="S130" s="301" t="s">
        <v>1868</v>
      </c>
      <c r="T130" s="162"/>
    </row>
    <row r="131" spans="1:352" ht="42.75" customHeight="1">
      <c r="A131" s="552"/>
      <c r="B131" s="174">
        <v>35</v>
      </c>
      <c r="C131" s="192" t="s">
        <v>1328</v>
      </c>
      <c r="D131" s="249" t="s">
        <v>232</v>
      </c>
      <c r="E131" s="211" t="s">
        <v>205</v>
      </c>
      <c r="F131" s="211" t="s">
        <v>64</v>
      </c>
      <c r="G131" s="174" t="s">
        <v>13</v>
      </c>
      <c r="H131" s="174"/>
      <c r="I131" s="211" t="s">
        <v>22</v>
      </c>
      <c r="J131" s="236">
        <v>27000</v>
      </c>
      <c r="K131" s="163"/>
      <c r="L131" s="163" t="s">
        <v>13</v>
      </c>
      <c r="M131" s="237">
        <v>1</v>
      </c>
      <c r="N131" s="241"/>
      <c r="O131" s="238"/>
      <c r="P131" s="238"/>
      <c r="Q131" s="163" t="s">
        <v>13</v>
      </c>
      <c r="R131" s="202" t="s">
        <v>1844</v>
      </c>
      <c r="S131" s="301" t="s">
        <v>1868</v>
      </c>
      <c r="T131" s="162"/>
    </row>
    <row r="132" spans="1:352" ht="42.75" customHeight="1">
      <c r="A132" s="552"/>
      <c r="B132" s="174">
        <v>36</v>
      </c>
      <c r="C132" s="530" t="s">
        <v>1329</v>
      </c>
      <c r="D132" s="249" t="s">
        <v>1167</v>
      </c>
      <c r="E132" s="211" t="s">
        <v>205</v>
      </c>
      <c r="F132" s="211" t="s">
        <v>65</v>
      </c>
      <c r="G132" s="174" t="s">
        <v>13</v>
      </c>
      <c r="H132" s="163"/>
      <c r="I132" s="211" t="s">
        <v>29</v>
      </c>
      <c r="J132" s="236">
        <v>200000</v>
      </c>
      <c r="K132" s="163"/>
      <c r="L132" s="163" t="s">
        <v>13</v>
      </c>
      <c r="M132" s="237">
        <v>1</v>
      </c>
      <c r="N132" s="163"/>
      <c r="O132" s="163"/>
      <c r="P132" s="163"/>
      <c r="Q132" s="245" t="s">
        <v>1282</v>
      </c>
      <c r="R132" s="243" t="s">
        <v>25</v>
      </c>
      <c r="S132" s="301" t="s">
        <v>1868</v>
      </c>
      <c r="T132" s="162"/>
    </row>
    <row r="133" spans="1:352" ht="42.75" customHeight="1">
      <c r="A133" s="552"/>
      <c r="B133" s="174">
        <v>37</v>
      </c>
      <c r="C133" s="553"/>
      <c r="D133" s="249" t="s">
        <v>1331</v>
      </c>
      <c r="E133" s="211" t="s">
        <v>205</v>
      </c>
      <c r="F133" s="211" t="s">
        <v>65</v>
      </c>
      <c r="G133" s="174" t="s">
        <v>13</v>
      </c>
      <c r="H133" s="163"/>
      <c r="I133" s="211" t="s">
        <v>29</v>
      </c>
      <c r="J133" s="236">
        <v>50000</v>
      </c>
      <c r="K133" s="163"/>
      <c r="L133" s="163" t="s">
        <v>13</v>
      </c>
      <c r="M133" s="237">
        <v>1</v>
      </c>
      <c r="N133" s="163"/>
      <c r="O133" s="163"/>
      <c r="P133" s="163"/>
      <c r="Q133" s="245" t="s">
        <v>1168</v>
      </c>
      <c r="R133" s="243" t="s">
        <v>25</v>
      </c>
      <c r="S133" s="301" t="s">
        <v>1868</v>
      </c>
      <c r="T133" s="162"/>
    </row>
    <row r="134" spans="1:352" ht="42.75" customHeight="1">
      <c r="A134" s="552"/>
      <c r="B134" s="174">
        <v>38</v>
      </c>
      <c r="C134" s="531"/>
      <c r="D134" s="249" t="s">
        <v>232</v>
      </c>
      <c r="E134" s="211" t="s">
        <v>205</v>
      </c>
      <c r="F134" s="211" t="s">
        <v>65</v>
      </c>
      <c r="G134" s="174" t="s">
        <v>13</v>
      </c>
      <c r="H134" s="163"/>
      <c r="I134" s="211" t="s">
        <v>29</v>
      </c>
      <c r="J134" s="236">
        <v>24000</v>
      </c>
      <c r="K134" s="163"/>
      <c r="L134" s="163" t="s">
        <v>13</v>
      </c>
      <c r="M134" s="237">
        <v>1</v>
      </c>
      <c r="N134" s="163"/>
      <c r="O134" s="163"/>
      <c r="P134" s="163"/>
      <c r="Q134" s="163" t="s">
        <v>13</v>
      </c>
      <c r="R134" s="202" t="s">
        <v>1844</v>
      </c>
      <c r="S134" s="301" t="s">
        <v>1868</v>
      </c>
      <c r="T134" s="162"/>
    </row>
    <row r="135" spans="1:352" ht="42.75" customHeight="1">
      <c r="A135" s="552"/>
      <c r="B135" s="174">
        <v>39</v>
      </c>
      <c r="C135" s="192" t="s">
        <v>30</v>
      </c>
      <c r="D135" s="167" t="s">
        <v>264</v>
      </c>
      <c r="E135" s="211" t="s">
        <v>205</v>
      </c>
      <c r="F135" s="211" t="s">
        <v>70</v>
      </c>
      <c r="G135" s="174" t="s">
        <v>13</v>
      </c>
      <c r="H135" s="174"/>
      <c r="I135" s="211" t="s">
        <v>20</v>
      </c>
      <c r="J135" s="236">
        <v>109374</v>
      </c>
      <c r="K135" s="163"/>
      <c r="L135" s="163" t="s">
        <v>13</v>
      </c>
      <c r="M135" s="237">
        <v>1</v>
      </c>
      <c r="N135" s="241"/>
      <c r="O135" s="238"/>
      <c r="P135" s="238"/>
      <c r="Q135" s="238" t="s">
        <v>31</v>
      </c>
      <c r="R135" s="238" t="s">
        <v>31</v>
      </c>
      <c r="S135" s="301" t="s">
        <v>1868</v>
      </c>
      <c r="T135" s="162"/>
    </row>
    <row r="136" spans="1:352" ht="42.75" customHeight="1">
      <c r="A136" s="552"/>
      <c r="B136" s="174">
        <v>40</v>
      </c>
      <c r="C136" s="421" t="s">
        <v>1332</v>
      </c>
      <c r="D136" s="167" t="s">
        <v>232</v>
      </c>
      <c r="E136" s="211" t="s">
        <v>205</v>
      </c>
      <c r="F136" s="211" t="s">
        <v>151</v>
      </c>
      <c r="G136" s="174" t="s">
        <v>13</v>
      </c>
      <c r="H136" s="174"/>
      <c r="I136" s="211" t="s">
        <v>20</v>
      </c>
      <c r="J136" s="203">
        <v>63626</v>
      </c>
      <c r="K136" s="163"/>
      <c r="L136" s="163" t="s">
        <v>13</v>
      </c>
      <c r="M136" s="237">
        <v>1</v>
      </c>
      <c r="N136" s="241"/>
      <c r="O136" s="163"/>
      <c r="P136" s="163"/>
      <c r="Q136" s="163" t="s">
        <v>13</v>
      </c>
      <c r="R136" s="443" t="s">
        <v>1854</v>
      </c>
      <c r="S136" s="301" t="s">
        <v>1868</v>
      </c>
      <c r="T136" s="162"/>
    </row>
    <row r="137" spans="1:352" s="447" customFormat="1" ht="42.75" customHeight="1">
      <c r="A137" s="552"/>
      <c r="B137" s="174">
        <v>41</v>
      </c>
      <c r="C137" s="421" t="s">
        <v>1785</v>
      </c>
      <c r="D137" s="167" t="s">
        <v>232</v>
      </c>
      <c r="E137" s="211" t="s">
        <v>205</v>
      </c>
      <c r="F137" s="167" t="s">
        <v>1784</v>
      </c>
      <c r="G137" s="163" t="s">
        <v>13</v>
      </c>
      <c r="H137" s="163"/>
      <c r="I137" s="211" t="s">
        <v>20</v>
      </c>
      <c r="J137" s="236">
        <v>43086</v>
      </c>
      <c r="K137" s="163"/>
      <c r="L137" s="163" t="s">
        <v>13</v>
      </c>
      <c r="M137" s="237">
        <v>1</v>
      </c>
      <c r="N137" s="241"/>
      <c r="O137" s="163"/>
      <c r="P137" s="163"/>
      <c r="Q137" s="163" t="s">
        <v>13</v>
      </c>
      <c r="R137" s="202" t="s">
        <v>1844</v>
      </c>
      <c r="S137" s="301" t="s">
        <v>1868</v>
      </c>
      <c r="T137" s="444"/>
      <c r="U137" s="445"/>
      <c r="V137" s="445"/>
      <c r="W137" s="445"/>
      <c r="X137" s="445"/>
      <c r="Y137" s="445"/>
      <c r="Z137" s="445"/>
      <c r="AA137" s="445"/>
      <c r="AB137" s="445"/>
      <c r="AC137" s="445"/>
      <c r="AD137" s="445"/>
      <c r="AE137" s="445"/>
      <c r="AF137" s="445"/>
      <c r="AG137" s="445"/>
      <c r="AH137" s="445"/>
      <c r="AI137" s="445"/>
      <c r="AJ137" s="445"/>
      <c r="AK137" s="445"/>
      <c r="AL137" s="445"/>
      <c r="AM137" s="445"/>
      <c r="AN137" s="445"/>
      <c r="AO137" s="445"/>
      <c r="AP137" s="445"/>
      <c r="AQ137" s="445"/>
      <c r="AR137" s="445"/>
      <c r="AS137" s="445"/>
      <c r="AT137" s="445"/>
      <c r="AU137" s="445"/>
      <c r="AV137" s="445"/>
      <c r="AW137" s="445"/>
      <c r="AX137" s="445"/>
      <c r="AY137" s="445"/>
      <c r="AZ137" s="445"/>
      <c r="BA137" s="445"/>
      <c r="BB137" s="445"/>
      <c r="BC137" s="445"/>
      <c r="BD137" s="445"/>
      <c r="BE137" s="445"/>
      <c r="BF137" s="445"/>
      <c r="BG137" s="445"/>
      <c r="BH137" s="445"/>
      <c r="BI137" s="445"/>
      <c r="BJ137" s="445"/>
      <c r="BK137" s="445"/>
      <c r="BL137" s="445"/>
      <c r="BM137" s="445"/>
      <c r="BN137" s="445"/>
      <c r="BO137" s="445"/>
      <c r="BP137" s="445"/>
      <c r="BQ137" s="445"/>
      <c r="BR137" s="445"/>
      <c r="BS137" s="445"/>
      <c r="BT137" s="445"/>
      <c r="BU137" s="445"/>
      <c r="BV137" s="445"/>
      <c r="BW137" s="445"/>
      <c r="BX137" s="445"/>
      <c r="BY137" s="445"/>
      <c r="BZ137" s="445"/>
      <c r="CA137" s="445"/>
      <c r="CB137" s="445"/>
      <c r="CC137" s="445"/>
      <c r="CD137" s="445"/>
      <c r="CE137" s="445"/>
      <c r="CF137" s="445"/>
      <c r="CG137" s="445"/>
      <c r="CH137" s="445"/>
      <c r="CI137" s="445"/>
      <c r="CJ137" s="445"/>
      <c r="CK137" s="445"/>
      <c r="CL137" s="445"/>
      <c r="CM137" s="445"/>
      <c r="CN137" s="445"/>
      <c r="CO137" s="445"/>
      <c r="CP137" s="445"/>
      <c r="CQ137" s="445"/>
      <c r="CR137" s="445"/>
      <c r="CS137" s="445"/>
      <c r="CT137" s="445"/>
      <c r="CU137" s="445"/>
      <c r="CV137" s="445"/>
      <c r="CW137" s="445"/>
      <c r="CX137" s="445"/>
      <c r="CY137" s="445"/>
      <c r="CZ137" s="445"/>
      <c r="DA137" s="445"/>
      <c r="DB137" s="445"/>
      <c r="DC137" s="445"/>
      <c r="DD137" s="445"/>
      <c r="DE137" s="445"/>
      <c r="DF137" s="445"/>
      <c r="DG137" s="445"/>
      <c r="DH137" s="445"/>
      <c r="DI137" s="445"/>
      <c r="DJ137" s="445"/>
      <c r="DK137" s="445"/>
      <c r="DL137" s="445"/>
      <c r="DM137" s="445"/>
      <c r="DN137" s="445"/>
      <c r="DO137" s="445"/>
      <c r="DP137" s="445"/>
      <c r="DQ137" s="445"/>
      <c r="DR137" s="445"/>
      <c r="DS137" s="445"/>
      <c r="DT137" s="445"/>
      <c r="DU137" s="445"/>
      <c r="DV137" s="445"/>
      <c r="DW137" s="445"/>
      <c r="DX137" s="445"/>
      <c r="DY137" s="445"/>
      <c r="DZ137" s="445"/>
      <c r="EA137" s="445"/>
      <c r="EB137" s="445"/>
      <c r="EC137" s="445"/>
      <c r="ED137" s="445"/>
      <c r="EE137" s="445"/>
      <c r="EF137" s="445"/>
      <c r="EG137" s="445"/>
      <c r="EH137" s="445"/>
      <c r="EI137" s="445"/>
      <c r="EJ137" s="445"/>
      <c r="EK137" s="445"/>
      <c r="EL137" s="445"/>
      <c r="EM137" s="445"/>
      <c r="EN137" s="445"/>
      <c r="EO137" s="445"/>
      <c r="EP137" s="445"/>
      <c r="EQ137" s="445"/>
      <c r="ER137" s="445"/>
      <c r="ES137" s="445"/>
      <c r="ET137" s="445"/>
      <c r="EU137" s="445"/>
      <c r="EV137" s="445"/>
      <c r="EW137" s="445"/>
      <c r="EX137" s="445"/>
      <c r="EY137" s="445"/>
      <c r="EZ137" s="445"/>
      <c r="FA137" s="445"/>
      <c r="FB137" s="445"/>
      <c r="FC137" s="445"/>
      <c r="FD137" s="445"/>
      <c r="FE137" s="445"/>
      <c r="FF137" s="445"/>
      <c r="FG137" s="445"/>
      <c r="FH137" s="445"/>
      <c r="FI137" s="445"/>
      <c r="FJ137" s="445"/>
      <c r="FK137" s="445"/>
      <c r="FL137" s="445"/>
      <c r="FM137" s="445"/>
      <c r="FN137" s="445"/>
      <c r="FO137" s="445"/>
      <c r="FP137" s="445"/>
      <c r="FQ137" s="445"/>
      <c r="FR137" s="445"/>
      <c r="FS137" s="445"/>
      <c r="FT137" s="445"/>
      <c r="FU137" s="445"/>
      <c r="FV137" s="445"/>
      <c r="FW137" s="445"/>
      <c r="FX137" s="445"/>
      <c r="FY137" s="445"/>
      <c r="FZ137" s="445"/>
      <c r="GA137" s="445"/>
      <c r="GB137" s="445"/>
      <c r="GC137" s="445"/>
      <c r="GD137" s="445"/>
      <c r="GE137" s="445"/>
      <c r="GF137" s="445"/>
      <c r="GG137" s="445"/>
      <c r="GH137" s="445"/>
      <c r="GI137" s="445"/>
      <c r="GJ137" s="445"/>
      <c r="GK137" s="445"/>
      <c r="GL137" s="445"/>
      <c r="GM137" s="445"/>
      <c r="GN137" s="445"/>
      <c r="GO137" s="445"/>
      <c r="GP137" s="445"/>
      <c r="GQ137" s="445"/>
      <c r="GR137" s="445"/>
      <c r="GS137" s="445"/>
      <c r="GT137" s="445"/>
      <c r="GU137" s="445"/>
      <c r="GV137" s="445"/>
      <c r="GW137" s="445"/>
      <c r="GX137" s="445"/>
      <c r="GY137" s="445"/>
      <c r="GZ137" s="445"/>
      <c r="HA137" s="445"/>
      <c r="HB137" s="445"/>
      <c r="HC137" s="445"/>
      <c r="HD137" s="445"/>
      <c r="HE137" s="445"/>
      <c r="HF137" s="445"/>
      <c r="HG137" s="445"/>
      <c r="HH137" s="445"/>
      <c r="HI137" s="445"/>
      <c r="HJ137" s="445"/>
      <c r="HK137" s="445"/>
      <c r="HL137" s="445"/>
      <c r="HM137" s="445"/>
      <c r="HN137" s="445"/>
      <c r="HO137" s="445"/>
      <c r="HP137" s="445"/>
      <c r="HQ137" s="445"/>
      <c r="HR137" s="445"/>
      <c r="HS137" s="445"/>
      <c r="HT137" s="445"/>
      <c r="HU137" s="445"/>
      <c r="HV137" s="445"/>
      <c r="HW137" s="445"/>
      <c r="HX137" s="445"/>
      <c r="HY137" s="445"/>
      <c r="HZ137" s="445"/>
      <c r="IA137" s="445"/>
      <c r="IB137" s="445"/>
      <c r="IC137" s="445"/>
      <c r="ID137" s="445"/>
      <c r="IE137" s="445"/>
      <c r="IF137" s="445"/>
      <c r="IG137" s="445"/>
      <c r="IH137" s="445"/>
      <c r="II137" s="445"/>
      <c r="IJ137" s="445"/>
      <c r="IK137" s="445"/>
      <c r="IL137" s="445"/>
      <c r="IM137" s="445"/>
      <c r="IN137" s="445"/>
      <c r="IO137" s="445"/>
      <c r="IP137" s="445"/>
      <c r="IQ137" s="445"/>
      <c r="IR137" s="445"/>
      <c r="IS137" s="445"/>
      <c r="IT137" s="445"/>
      <c r="IU137" s="445"/>
      <c r="IV137" s="445"/>
      <c r="IW137" s="445"/>
      <c r="IX137" s="445"/>
      <c r="IY137" s="445"/>
      <c r="IZ137" s="445"/>
      <c r="JA137" s="445"/>
      <c r="JB137" s="445"/>
      <c r="JC137" s="445"/>
      <c r="JD137" s="445"/>
      <c r="JE137" s="445"/>
      <c r="JF137" s="445"/>
      <c r="JG137" s="445"/>
      <c r="JH137" s="445"/>
      <c r="JI137" s="445"/>
      <c r="JJ137" s="445"/>
      <c r="JK137" s="445"/>
      <c r="JL137" s="445"/>
      <c r="JM137" s="445"/>
      <c r="JN137" s="445"/>
      <c r="JO137" s="445"/>
      <c r="JP137" s="445"/>
      <c r="JQ137" s="445"/>
      <c r="JR137" s="445"/>
      <c r="JS137" s="445"/>
      <c r="JT137" s="445"/>
      <c r="JU137" s="445"/>
      <c r="JV137" s="445"/>
      <c r="JW137" s="445"/>
      <c r="JX137" s="445"/>
      <c r="JY137" s="445"/>
      <c r="JZ137" s="445"/>
      <c r="KA137" s="445"/>
      <c r="KB137" s="445"/>
      <c r="KC137" s="445"/>
      <c r="KD137" s="445"/>
      <c r="KE137" s="445"/>
      <c r="KF137" s="445"/>
      <c r="KG137" s="445"/>
      <c r="KH137" s="445"/>
      <c r="KI137" s="445"/>
      <c r="KJ137" s="445"/>
      <c r="KK137" s="445"/>
      <c r="KL137" s="445"/>
      <c r="KM137" s="445"/>
      <c r="KN137" s="445"/>
      <c r="KO137" s="445"/>
      <c r="KP137" s="445"/>
      <c r="KQ137" s="445"/>
      <c r="KR137" s="445"/>
      <c r="KS137" s="445"/>
      <c r="KT137" s="445"/>
      <c r="KU137" s="445"/>
      <c r="KV137" s="445"/>
      <c r="KW137" s="445"/>
      <c r="KX137" s="445"/>
      <c r="KY137" s="445"/>
      <c r="KZ137" s="445"/>
      <c r="LA137" s="445"/>
      <c r="LB137" s="445"/>
      <c r="LC137" s="445"/>
      <c r="LD137" s="445"/>
      <c r="LE137" s="445"/>
      <c r="LF137" s="445"/>
      <c r="LG137" s="445"/>
      <c r="LH137" s="445"/>
      <c r="LI137" s="445"/>
      <c r="LJ137" s="445"/>
      <c r="LK137" s="445"/>
      <c r="LL137" s="445"/>
      <c r="LM137" s="445"/>
      <c r="LN137" s="445"/>
      <c r="LO137" s="445"/>
      <c r="LP137" s="445"/>
      <c r="LQ137" s="445"/>
      <c r="LR137" s="445"/>
      <c r="LS137" s="445"/>
      <c r="LT137" s="445"/>
      <c r="LU137" s="445"/>
      <c r="LV137" s="445"/>
      <c r="LW137" s="445"/>
      <c r="LX137" s="445"/>
      <c r="LY137" s="445"/>
      <c r="LZ137" s="445"/>
      <c r="MA137" s="445"/>
      <c r="MB137" s="445"/>
      <c r="MC137" s="445"/>
      <c r="MD137" s="445"/>
      <c r="ME137" s="445"/>
      <c r="MF137" s="445"/>
      <c r="MG137" s="445"/>
      <c r="MH137" s="445"/>
      <c r="MI137" s="445"/>
      <c r="MJ137" s="445"/>
      <c r="MK137" s="445"/>
      <c r="ML137" s="445"/>
      <c r="MM137" s="445"/>
      <c r="MN137" s="446"/>
    </row>
    <row r="138" spans="1:352" ht="42.75" customHeight="1">
      <c r="A138" s="552"/>
      <c r="B138" s="174">
        <v>42</v>
      </c>
      <c r="C138" s="421" t="s">
        <v>153</v>
      </c>
      <c r="D138" s="167" t="s">
        <v>1174</v>
      </c>
      <c r="E138" s="211" t="s">
        <v>205</v>
      </c>
      <c r="F138" s="211" t="s">
        <v>154</v>
      </c>
      <c r="G138" s="174"/>
      <c r="H138" s="174" t="s">
        <v>13</v>
      </c>
      <c r="I138" s="211" t="s">
        <v>20</v>
      </c>
      <c r="J138" s="236">
        <v>116490</v>
      </c>
      <c r="K138" s="163"/>
      <c r="L138" s="163" t="s">
        <v>13</v>
      </c>
      <c r="M138" s="237">
        <v>1</v>
      </c>
      <c r="N138" s="241"/>
      <c r="O138" s="238"/>
      <c r="P138" s="238"/>
      <c r="Q138" s="163" t="s">
        <v>236</v>
      </c>
      <c r="R138" s="163" t="s">
        <v>236</v>
      </c>
      <c r="S138" s="301" t="s">
        <v>1868</v>
      </c>
      <c r="T138" s="162"/>
    </row>
    <row r="139" spans="1:352" ht="42.75" customHeight="1">
      <c r="A139" s="552"/>
      <c r="B139" s="174">
        <v>43</v>
      </c>
      <c r="C139" s="421" t="s">
        <v>159</v>
      </c>
      <c r="D139" s="383" t="s">
        <v>1175</v>
      </c>
      <c r="E139" s="211" t="s">
        <v>205</v>
      </c>
      <c r="F139" s="211" t="s">
        <v>161</v>
      </c>
      <c r="G139" s="174" t="s">
        <v>13</v>
      </c>
      <c r="H139" s="174"/>
      <c r="I139" s="211" t="s">
        <v>20</v>
      </c>
      <c r="J139" s="236">
        <v>202281</v>
      </c>
      <c r="K139" s="163"/>
      <c r="L139" s="163" t="s">
        <v>13</v>
      </c>
      <c r="M139" s="237">
        <v>1</v>
      </c>
      <c r="N139" s="241"/>
      <c r="O139" s="238"/>
      <c r="P139" s="238"/>
      <c r="Q139" s="163" t="s">
        <v>236</v>
      </c>
      <c r="R139" s="163" t="s">
        <v>236</v>
      </c>
      <c r="S139" s="301" t="s">
        <v>1868</v>
      </c>
      <c r="T139" s="162"/>
    </row>
    <row r="140" spans="1:352" ht="42.75" customHeight="1">
      <c r="A140" s="552"/>
      <c r="B140" s="174">
        <v>44</v>
      </c>
      <c r="C140" s="534" t="s">
        <v>1612</v>
      </c>
      <c r="D140" s="240" t="s">
        <v>152</v>
      </c>
      <c r="E140" s="211" t="s">
        <v>205</v>
      </c>
      <c r="F140" s="211" t="s">
        <v>163</v>
      </c>
      <c r="G140" s="174" t="s">
        <v>13</v>
      </c>
      <c r="H140" s="163"/>
      <c r="I140" s="211" t="s">
        <v>22</v>
      </c>
      <c r="J140" s="236">
        <v>37837</v>
      </c>
      <c r="K140" s="163"/>
      <c r="L140" s="163" t="s">
        <v>13</v>
      </c>
      <c r="M140" s="237">
        <v>1</v>
      </c>
      <c r="N140" s="241"/>
      <c r="O140" s="238"/>
      <c r="P140" s="238"/>
      <c r="Q140" s="245" t="s">
        <v>1176</v>
      </c>
      <c r="R140" s="243" t="s">
        <v>1</v>
      </c>
      <c r="S140" s="301" t="s">
        <v>1868</v>
      </c>
      <c r="T140" s="162"/>
    </row>
    <row r="141" spans="1:352" ht="42.75" customHeight="1">
      <c r="A141" s="552"/>
      <c r="B141" s="174">
        <v>45</v>
      </c>
      <c r="C141" s="554"/>
      <c r="D141" s="240" t="s">
        <v>232</v>
      </c>
      <c r="E141" s="211" t="s">
        <v>205</v>
      </c>
      <c r="F141" s="211" t="s">
        <v>163</v>
      </c>
      <c r="G141" s="174" t="s">
        <v>13</v>
      </c>
      <c r="H141" s="163"/>
      <c r="I141" s="211" t="s">
        <v>22</v>
      </c>
      <c r="J141" s="236">
        <v>30000</v>
      </c>
      <c r="K141" s="163"/>
      <c r="L141" s="163" t="s">
        <v>13</v>
      </c>
      <c r="M141" s="237">
        <v>1</v>
      </c>
      <c r="N141" s="241"/>
      <c r="O141" s="238"/>
      <c r="P141" s="238"/>
      <c r="Q141" s="163" t="s">
        <v>13</v>
      </c>
      <c r="R141" s="202" t="s">
        <v>1844</v>
      </c>
      <c r="S141" s="301" t="s">
        <v>1868</v>
      </c>
      <c r="T141" s="162"/>
    </row>
    <row r="142" spans="1:352" ht="42.75" customHeight="1">
      <c r="A142" s="552"/>
      <c r="B142" s="174">
        <v>46</v>
      </c>
      <c r="C142" s="535"/>
      <c r="D142" s="240" t="s">
        <v>152</v>
      </c>
      <c r="E142" s="211" t="s">
        <v>205</v>
      </c>
      <c r="F142" s="211" t="s">
        <v>163</v>
      </c>
      <c r="G142" s="174" t="s">
        <v>13</v>
      </c>
      <c r="H142" s="163"/>
      <c r="I142" s="211" t="s">
        <v>22</v>
      </c>
      <c r="J142" s="236">
        <v>46296</v>
      </c>
      <c r="K142" s="163"/>
      <c r="L142" s="163" t="s">
        <v>13</v>
      </c>
      <c r="M142" s="237">
        <v>1</v>
      </c>
      <c r="N142" s="241"/>
      <c r="O142" s="238"/>
      <c r="P142" s="238"/>
      <c r="Q142" s="245" t="s">
        <v>1168</v>
      </c>
      <c r="R142" s="243" t="s">
        <v>588</v>
      </c>
      <c r="S142" s="301" t="s">
        <v>1868</v>
      </c>
      <c r="T142" s="162"/>
    </row>
    <row r="143" spans="1:352" ht="42.75" customHeight="1">
      <c r="A143" s="552"/>
      <c r="B143" s="174">
        <v>47</v>
      </c>
      <c r="C143" s="534" t="s">
        <v>1613</v>
      </c>
      <c r="D143" s="240" t="s">
        <v>137</v>
      </c>
      <c r="E143" s="211" t="s">
        <v>205</v>
      </c>
      <c r="F143" s="211" t="s">
        <v>174</v>
      </c>
      <c r="G143" s="174" t="s">
        <v>13</v>
      </c>
      <c r="H143" s="163"/>
      <c r="I143" s="211" t="s">
        <v>20</v>
      </c>
      <c r="J143" s="236">
        <v>22000</v>
      </c>
      <c r="K143" s="163"/>
      <c r="L143" s="163" t="s">
        <v>13</v>
      </c>
      <c r="M143" s="237">
        <v>1</v>
      </c>
      <c r="N143" s="241"/>
      <c r="O143" s="238"/>
      <c r="P143" s="238"/>
      <c r="Q143" s="245" t="s">
        <v>942</v>
      </c>
      <c r="R143" s="243" t="s">
        <v>1</v>
      </c>
      <c r="S143" s="301" t="s">
        <v>1868</v>
      </c>
      <c r="T143" s="162"/>
    </row>
    <row r="144" spans="1:352" ht="42.75" customHeight="1">
      <c r="A144" s="552"/>
      <c r="B144" s="174">
        <v>48</v>
      </c>
      <c r="C144" s="535"/>
      <c r="D144" s="240" t="s">
        <v>149</v>
      </c>
      <c r="E144" s="211" t="s">
        <v>205</v>
      </c>
      <c r="F144" s="211" t="s">
        <v>174</v>
      </c>
      <c r="G144" s="174" t="s">
        <v>13</v>
      </c>
      <c r="H144" s="163"/>
      <c r="I144" s="211" t="s">
        <v>20</v>
      </c>
      <c r="J144" s="236">
        <v>60660</v>
      </c>
      <c r="K144" s="163"/>
      <c r="L144" s="163" t="s">
        <v>13</v>
      </c>
      <c r="M144" s="237">
        <v>1</v>
      </c>
      <c r="N144" s="241"/>
      <c r="O144" s="238"/>
      <c r="P144" s="238"/>
      <c r="Q144" s="245" t="s">
        <v>1209</v>
      </c>
      <c r="R144" s="243" t="s">
        <v>1341</v>
      </c>
      <c r="S144" s="301" t="s">
        <v>1868</v>
      </c>
      <c r="T144" s="162"/>
    </row>
    <row r="145" spans="1:20" ht="42.75" customHeight="1">
      <c r="A145" s="552"/>
      <c r="B145" s="174">
        <v>49</v>
      </c>
      <c r="C145" s="431" t="s">
        <v>238</v>
      </c>
      <c r="D145" s="383" t="s">
        <v>1169</v>
      </c>
      <c r="E145" s="192" t="s">
        <v>217</v>
      </c>
      <c r="F145" s="192" t="s">
        <v>219</v>
      </c>
      <c r="G145" s="317" t="s">
        <v>13</v>
      </c>
      <c r="H145" s="174"/>
      <c r="I145" s="211" t="s">
        <v>20</v>
      </c>
      <c r="J145" s="236">
        <v>78178</v>
      </c>
      <c r="K145" s="163"/>
      <c r="L145" s="163" t="s">
        <v>13</v>
      </c>
      <c r="M145" s="237">
        <v>1</v>
      </c>
      <c r="N145" s="241"/>
      <c r="O145" s="238"/>
      <c r="P145" s="238"/>
      <c r="Q145" s="429" t="s">
        <v>1177</v>
      </c>
      <c r="R145" s="164" t="s">
        <v>1181</v>
      </c>
      <c r="S145" s="301" t="s">
        <v>1868</v>
      </c>
      <c r="T145" s="162"/>
    </row>
    <row r="146" spans="1:20" ht="42.75" customHeight="1">
      <c r="A146" s="552"/>
      <c r="B146" s="174">
        <v>50</v>
      </c>
      <c r="C146" s="536" t="s">
        <v>1614</v>
      </c>
      <c r="D146" s="383" t="s">
        <v>1178</v>
      </c>
      <c r="E146" s="192" t="s">
        <v>217</v>
      </c>
      <c r="F146" s="192" t="s">
        <v>220</v>
      </c>
      <c r="G146" s="317" t="s">
        <v>13</v>
      </c>
      <c r="H146" s="163"/>
      <c r="I146" s="211" t="s">
        <v>22</v>
      </c>
      <c r="J146" s="250">
        <v>34000</v>
      </c>
      <c r="K146" s="163"/>
      <c r="L146" s="243" t="s">
        <v>13</v>
      </c>
      <c r="M146" s="237">
        <v>1</v>
      </c>
      <c r="N146" s="433"/>
      <c r="O146" s="433"/>
      <c r="P146" s="433"/>
      <c r="Q146" s="245" t="s">
        <v>854</v>
      </c>
      <c r="R146" s="243" t="s">
        <v>854</v>
      </c>
      <c r="S146" s="301" t="s">
        <v>1868</v>
      </c>
      <c r="T146" s="162"/>
    </row>
    <row r="147" spans="1:20" ht="42.75" customHeight="1">
      <c r="A147" s="552"/>
      <c r="B147" s="174">
        <v>51</v>
      </c>
      <c r="C147" s="537"/>
      <c r="D147" s="383" t="s">
        <v>1164</v>
      </c>
      <c r="E147" s="192" t="s">
        <v>217</v>
      </c>
      <c r="F147" s="192" t="s">
        <v>220</v>
      </c>
      <c r="G147" s="317" t="s">
        <v>13</v>
      </c>
      <c r="H147" s="163"/>
      <c r="I147" s="211" t="s">
        <v>22</v>
      </c>
      <c r="J147" s="250">
        <v>36000</v>
      </c>
      <c r="K147" s="163"/>
      <c r="L147" s="243" t="s">
        <v>13</v>
      </c>
      <c r="M147" s="237">
        <v>1</v>
      </c>
      <c r="N147" s="433"/>
      <c r="O147" s="433"/>
      <c r="P147" s="433"/>
      <c r="Q147" s="163" t="s">
        <v>13</v>
      </c>
      <c r="R147" s="202" t="s">
        <v>1844</v>
      </c>
      <c r="S147" s="301" t="s">
        <v>1868</v>
      </c>
      <c r="T147" s="162"/>
    </row>
    <row r="148" spans="1:20" ht="42.75" customHeight="1">
      <c r="A148" s="552"/>
      <c r="B148" s="174">
        <v>52</v>
      </c>
      <c r="C148" s="538"/>
      <c r="D148" s="167" t="s">
        <v>1207</v>
      </c>
      <c r="E148" s="192" t="s">
        <v>217</v>
      </c>
      <c r="F148" s="192" t="s">
        <v>220</v>
      </c>
      <c r="G148" s="317" t="s">
        <v>13</v>
      </c>
      <c r="H148" s="163"/>
      <c r="I148" s="211" t="s">
        <v>22</v>
      </c>
      <c r="J148" s="250">
        <v>73265</v>
      </c>
      <c r="K148" s="163"/>
      <c r="L148" s="243" t="s">
        <v>13</v>
      </c>
      <c r="M148" s="237">
        <v>1</v>
      </c>
      <c r="N148" s="433"/>
      <c r="O148" s="433"/>
      <c r="P148" s="433"/>
      <c r="Q148" s="245" t="s">
        <v>1208</v>
      </c>
      <c r="R148" s="243" t="s">
        <v>1310</v>
      </c>
      <c r="S148" s="301" t="s">
        <v>1868</v>
      </c>
      <c r="T148" s="162"/>
    </row>
    <row r="149" spans="1:20" ht="42.75" customHeight="1">
      <c r="A149" s="552"/>
      <c r="B149" s="174">
        <v>53</v>
      </c>
      <c r="C149" s="431" t="s">
        <v>314</v>
      </c>
      <c r="D149" s="249" t="s">
        <v>1179</v>
      </c>
      <c r="E149" s="192" t="s">
        <v>217</v>
      </c>
      <c r="F149" s="192" t="s">
        <v>223</v>
      </c>
      <c r="G149" s="317" t="s">
        <v>13</v>
      </c>
      <c r="H149" s="163"/>
      <c r="I149" s="211" t="s">
        <v>20</v>
      </c>
      <c r="J149" s="250">
        <v>112015</v>
      </c>
      <c r="K149" s="163"/>
      <c r="L149" s="163" t="s">
        <v>13</v>
      </c>
      <c r="M149" s="237">
        <v>1</v>
      </c>
      <c r="N149" s="433"/>
      <c r="O149" s="433"/>
      <c r="P149" s="433"/>
      <c r="Q149" s="429" t="s">
        <v>1180</v>
      </c>
      <c r="R149" s="164" t="s">
        <v>1181</v>
      </c>
      <c r="S149" s="301" t="s">
        <v>1868</v>
      </c>
      <c r="T149" s="162"/>
    </row>
    <row r="150" spans="1:20" ht="42.75" customHeight="1">
      <c r="A150" s="552"/>
      <c r="B150" s="174">
        <v>54</v>
      </c>
      <c r="C150" s="431" t="s">
        <v>1172</v>
      </c>
      <c r="D150" s="249" t="s">
        <v>1174</v>
      </c>
      <c r="E150" s="192" t="s">
        <v>217</v>
      </c>
      <c r="F150" s="192" t="s">
        <v>224</v>
      </c>
      <c r="G150" s="317"/>
      <c r="H150" s="243" t="s">
        <v>13</v>
      </c>
      <c r="I150" s="211" t="s">
        <v>20</v>
      </c>
      <c r="J150" s="250">
        <v>129375</v>
      </c>
      <c r="K150" s="163"/>
      <c r="L150" s="243" t="s">
        <v>13</v>
      </c>
      <c r="M150" s="237">
        <v>1</v>
      </c>
      <c r="N150" s="433"/>
      <c r="O150" s="433"/>
      <c r="P150" s="433"/>
      <c r="Q150" s="429" t="s">
        <v>1180</v>
      </c>
      <c r="R150" s="164" t="s">
        <v>1181</v>
      </c>
      <c r="S150" s="301" t="s">
        <v>1868</v>
      </c>
      <c r="T150" s="162"/>
    </row>
    <row r="151" spans="1:20" ht="42.75" customHeight="1">
      <c r="A151" s="552"/>
      <c r="B151" s="174">
        <v>55</v>
      </c>
      <c r="C151" s="431" t="s">
        <v>1173</v>
      </c>
      <c r="D151" s="249" t="s">
        <v>1182</v>
      </c>
      <c r="E151" s="192" t="s">
        <v>217</v>
      </c>
      <c r="F151" s="192" t="s">
        <v>225</v>
      </c>
      <c r="G151" s="317" t="s">
        <v>13</v>
      </c>
      <c r="H151" s="317"/>
      <c r="I151" s="211" t="s">
        <v>20</v>
      </c>
      <c r="J151" s="250">
        <v>85302</v>
      </c>
      <c r="K151" s="243"/>
      <c r="L151" s="243" t="s">
        <v>13</v>
      </c>
      <c r="M151" s="237">
        <v>1</v>
      </c>
      <c r="N151" s="433"/>
      <c r="O151" s="433"/>
      <c r="P151" s="433"/>
      <c r="Q151" s="429" t="s">
        <v>1180</v>
      </c>
      <c r="R151" s="164" t="s">
        <v>1181</v>
      </c>
      <c r="S151" s="301" t="s">
        <v>1868</v>
      </c>
      <c r="T151" s="162"/>
    </row>
    <row r="152" spans="1:20" ht="42.75" customHeight="1">
      <c r="A152" s="552"/>
      <c r="B152" s="174">
        <v>56</v>
      </c>
      <c r="C152" s="192" t="s">
        <v>1333</v>
      </c>
      <c r="D152" s="249" t="s">
        <v>1220</v>
      </c>
      <c r="E152" s="211" t="s">
        <v>205</v>
      </c>
      <c r="F152" s="211" t="s">
        <v>69</v>
      </c>
      <c r="G152" s="174" t="s">
        <v>13</v>
      </c>
      <c r="H152" s="317"/>
      <c r="I152" s="211" t="s">
        <v>14</v>
      </c>
      <c r="J152" s="250">
        <v>131000</v>
      </c>
      <c r="K152" s="243"/>
      <c r="L152" s="243" t="s">
        <v>13</v>
      </c>
      <c r="M152" s="237">
        <v>1</v>
      </c>
      <c r="N152" s="433"/>
      <c r="O152" s="433"/>
      <c r="P152" s="433"/>
      <c r="Q152" s="245" t="s">
        <v>1050</v>
      </c>
      <c r="R152" s="245" t="s">
        <v>1050</v>
      </c>
      <c r="S152" s="301" t="s">
        <v>1868</v>
      </c>
      <c r="T152" s="162"/>
    </row>
    <row r="153" spans="1:20" ht="42.75" customHeight="1">
      <c r="A153" s="552"/>
      <c r="B153" s="174">
        <v>57</v>
      </c>
      <c r="C153" s="421" t="s">
        <v>1334</v>
      </c>
      <c r="D153" s="432" t="s">
        <v>1220</v>
      </c>
      <c r="E153" s="211" t="s">
        <v>205</v>
      </c>
      <c r="F153" s="211" t="s">
        <v>171</v>
      </c>
      <c r="G153" s="174" t="s">
        <v>13</v>
      </c>
      <c r="H153" s="317"/>
      <c r="I153" s="211" t="s">
        <v>75</v>
      </c>
      <c r="J153" s="236">
        <v>150135</v>
      </c>
      <c r="K153" s="243"/>
      <c r="L153" s="243" t="s">
        <v>13</v>
      </c>
      <c r="M153" s="237">
        <v>1</v>
      </c>
      <c r="N153" s="241"/>
      <c r="O153" s="163"/>
      <c r="P153" s="163"/>
      <c r="Q153" s="245" t="s">
        <v>1335</v>
      </c>
      <c r="R153" s="243" t="s">
        <v>1336</v>
      </c>
      <c r="S153" s="301" t="s">
        <v>1868</v>
      </c>
      <c r="T153" s="162"/>
    </row>
    <row r="154" spans="1:20" ht="42.75" customHeight="1">
      <c r="A154" s="552"/>
      <c r="B154" s="174">
        <v>58</v>
      </c>
      <c r="C154" s="442" t="s">
        <v>1337</v>
      </c>
      <c r="D154" s="249" t="s">
        <v>261</v>
      </c>
      <c r="E154" s="211" t="s">
        <v>205</v>
      </c>
      <c r="F154" s="211" t="s">
        <v>172</v>
      </c>
      <c r="G154" s="174" t="s">
        <v>13</v>
      </c>
      <c r="H154" s="317"/>
      <c r="I154" s="211" t="s">
        <v>173</v>
      </c>
      <c r="J154" s="236">
        <v>101587</v>
      </c>
      <c r="K154" s="243"/>
      <c r="L154" s="163" t="s">
        <v>13</v>
      </c>
      <c r="M154" s="237">
        <v>1</v>
      </c>
      <c r="N154" s="241"/>
      <c r="O154" s="238"/>
      <c r="P154" s="238"/>
      <c r="Q154" s="245" t="s">
        <v>1338</v>
      </c>
      <c r="R154" s="435" t="s">
        <v>411</v>
      </c>
      <c r="S154" s="301" t="s">
        <v>1868</v>
      </c>
      <c r="T154" s="162"/>
    </row>
    <row r="155" spans="1:20" ht="42.75" customHeight="1">
      <c r="A155" s="552"/>
      <c r="B155" s="174">
        <v>59</v>
      </c>
      <c r="C155" s="528" t="s">
        <v>1339</v>
      </c>
      <c r="D155" s="432" t="s">
        <v>152</v>
      </c>
      <c r="E155" s="211" t="s">
        <v>205</v>
      </c>
      <c r="F155" s="192" t="s">
        <v>218</v>
      </c>
      <c r="G155" s="174" t="s">
        <v>13</v>
      </c>
      <c r="H155" s="163"/>
      <c r="I155" s="211" t="s">
        <v>22</v>
      </c>
      <c r="J155" s="236">
        <v>42800</v>
      </c>
      <c r="K155" s="163"/>
      <c r="L155" s="163" t="s">
        <v>13</v>
      </c>
      <c r="M155" s="237">
        <v>1</v>
      </c>
      <c r="N155" s="241"/>
      <c r="O155" s="238"/>
      <c r="P155" s="238"/>
      <c r="Q155" s="245" t="s">
        <v>1183</v>
      </c>
      <c r="R155" s="243" t="s">
        <v>1</v>
      </c>
      <c r="S155" s="301" t="s">
        <v>1868</v>
      </c>
      <c r="T155" s="162"/>
    </row>
    <row r="156" spans="1:20" ht="42.75" customHeight="1">
      <c r="A156" s="552"/>
      <c r="B156" s="174">
        <v>60</v>
      </c>
      <c r="C156" s="529"/>
      <c r="D156" s="432" t="s">
        <v>232</v>
      </c>
      <c r="E156" s="211" t="s">
        <v>205</v>
      </c>
      <c r="F156" s="192" t="s">
        <v>218</v>
      </c>
      <c r="G156" s="174" t="s">
        <v>13</v>
      </c>
      <c r="H156" s="163"/>
      <c r="I156" s="211" t="s">
        <v>22</v>
      </c>
      <c r="J156" s="236">
        <v>84628</v>
      </c>
      <c r="K156" s="163"/>
      <c r="L156" s="163" t="s">
        <v>13</v>
      </c>
      <c r="M156" s="237">
        <v>1</v>
      </c>
      <c r="N156" s="241"/>
      <c r="O156" s="238"/>
      <c r="P156" s="238"/>
      <c r="Q156" s="163" t="s">
        <v>13</v>
      </c>
      <c r="R156" s="243" t="s">
        <v>1845</v>
      </c>
      <c r="S156" s="301" t="s">
        <v>1868</v>
      </c>
      <c r="T156" s="162"/>
    </row>
    <row r="157" spans="1:20" ht="42.75" customHeight="1">
      <c r="A157" s="552"/>
      <c r="B157" s="174">
        <v>61</v>
      </c>
      <c r="C157" s="530" t="s">
        <v>416</v>
      </c>
      <c r="D157" s="249" t="s">
        <v>1352</v>
      </c>
      <c r="E157" s="211" t="s">
        <v>205</v>
      </c>
      <c r="F157" s="211" t="s">
        <v>417</v>
      </c>
      <c r="G157" s="243"/>
      <c r="H157" s="174" t="s">
        <v>13</v>
      </c>
      <c r="I157" s="211" t="s">
        <v>22</v>
      </c>
      <c r="J157" s="254">
        <v>72000</v>
      </c>
      <c r="K157" s="243"/>
      <c r="L157" s="163" t="s">
        <v>13</v>
      </c>
      <c r="M157" s="237">
        <v>1</v>
      </c>
      <c r="N157" s="433"/>
      <c r="O157" s="433"/>
      <c r="P157" s="433"/>
      <c r="Q157" s="201" t="s">
        <v>1353</v>
      </c>
      <c r="R157" s="309" t="s">
        <v>423</v>
      </c>
      <c r="S157" s="301" t="s">
        <v>1868</v>
      </c>
      <c r="T157" s="162"/>
    </row>
    <row r="158" spans="1:20" ht="42.75" customHeight="1">
      <c r="A158" s="552"/>
      <c r="B158" s="174">
        <v>62</v>
      </c>
      <c r="C158" s="553"/>
      <c r="D158" s="249" t="s">
        <v>262</v>
      </c>
      <c r="E158" s="211" t="s">
        <v>205</v>
      </c>
      <c r="F158" s="211" t="s">
        <v>417</v>
      </c>
      <c r="G158" s="243"/>
      <c r="H158" s="174" t="s">
        <v>13</v>
      </c>
      <c r="I158" s="211" t="s">
        <v>22</v>
      </c>
      <c r="J158" s="254">
        <v>67995</v>
      </c>
      <c r="K158" s="243"/>
      <c r="L158" s="163" t="s">
        <v>13</v>
      </c>
      <c r="M158" s="237">
        <v>1</v>
      </c>
      <c r="N158" s="433"/>
      <c r="O158" s="433"/>
      <c r="P158" s="433"/>
      <c r="Q158" s="186" t="s">
        <v>424</v>
      </c>
      <c r="R158" s="238" t="s">
        <v>424</v>
      </c>
      <c r="S158" s="301" t="s">
        <v>1868</v>
      </c>
      <c r="T158" s="162"/>
    </row>
    <row r="159" spans="1:20" ht="42.75" customHeight="1">
      <c r="A159" s="552"/>
      <c r="B159" s="174">
        <v>63</v>
      </c>
      <c r="C159" s="531"/>
      <c r="D159" s="249" t="s">
        <v>143</v>
      </c>
      <c r="E159" s="211" t="s">
        <v>205</v>
      </c>
      <c r="F159" s="211" t="s">
        <v>417</v>
      </c>
      <c r="G159" s="243"/>
      <c r="H159" s="174" t="s">
        <v>13</v>
      </c>
      <c r="I159" s="211" t="s">
        <v>22</v>
      </c>
      <c r="J159" s="254">
        <v>41000</v>
      </c>
      <c r="K159" s="243"/>
      <c r="L159" s="163" t="s">
        <v>13</v>
      </c>
      <c r="M159" s="237">
        <v>1</v>
      </c>
      <c r="N159" s="433"/>
      <c r="O159" s="433"/>
      <c r="P159" s="433"/>
      <c r="Q159" s="186" t="s">
        <v>11</v>
      </c>
      <c r="R159" s="238" t="s">
        <v>1284</v>
      </c>
      <c r="S159" s="301" t="s">
        <v>1868</v>
      </c>
      <c r="T159" s="162"/>
    </row>
    <row r="160" spans="1:20" ht="42.75" customHeight="1">
      <c r="A160" s="552"/>
      <c r="B160" s="174">
        <v>64</v>
      </c>
      <c r="C160" s="431" t="s">
        <v>418</v>
      </c>
      <c r="D160" s="432" t="s">
        <v>228</v>
      </c>
      <c r="E160" s="192" t="s">
        <v>217</v>
      </c>
      <c r="F160" s="192" t="s">
        <v>229</v>
      </c>
      <c r="G160" s="317" t="s">
        <v>13</v>
      </c>
      <c r="H160" s="174"/>
      <c r="I160" s="211" t="s">
        <v>20</v>
      </c>
      <c r="J160" s="236">
        <v>49961</v>
      </c>
      <c r="K160" s="243"/>
      <c r="L160" s="243" t="s">
        <v>13</v>
      </c>
      <c r="M160" s="237">
        <v>1</v>
      </c>
      <c r="N160" s="241"/>
      <c r="O160" s="238"/>
      <c r="P160" s="238"/>
      <c r="Q160" s="245" t="s">
        <v>422</v>
      </c>
      <c r="R160" s="243" t="s">
        <v>423</v>
      </c>
      <c r="S160" s="301" t="s">
        <v>1868</v>
      </c>
      <c r="T160" s="162"/>
    </row>
    <row r="161" spans="1:20" ht="42.75" customHeight="1">
      <c r="A161" s="552"/>
      <c r="B161" s="174">
        <v>65</v>
      </c>
      <c r="C161" s="556" t="s">
        <v>1605</v>
      </c>
      <c r="D161" s="249" t="s">
        <v>1220</v>
      </c>
      <c r="E161" s="211" t="s">
        <v>205</v>
      </c>
      <c r="F161" s="211" t="s">
        <v>419</v>
      </c>
      <c r="G161" s="243"/>
      <c r="H161" s="174" t="s">
        <v>13</v>
      </c>
      <c r="I161" s="211" t="s">
        <v>14</v>
      </c>
      <c r="J161" s="250">
        <v>173541</v>
      </c>
      <c r="K161" s="244"/>
      <c r="L161" s="443" t="s">
        <v>13</v>
      </c>
      <c r="M161" s="237">
        <v>1</v>
      </c>
      <c r="N161" s="433"/>
      <c r="O161" s="433"/>
      <c r="P161" s="433"/>
      <c r="Q161" s="384" t="s">
        <v>424</v>
      </c>
      <c r="R161" s="243" t="s">
        <v>424</v>
      </c>
      <c r="S161" s="301" t="s">
        <v>1868</v>
      </c>
      <c r="T161" s="162"/>
    </row>
    <row r="162" spans="1:20" ht="42.75" customHeight="1">
      <c r="A162" s="552"/>
      <c r="B162" s="174">
        <v>66</v>
      </c>
      <c r="C162" s="537"/>
      <c r="D162" s="249" t="s">
        <v>232</v>
      </c>
      <c r="E162" s="211" t="s">
        <v>205</v>
      </c>
      <c r="F162" s="211" t="s">
        <v>419</v>
      </c>
      <c r="G162" s="243"/>
      <c r="H162" s="174" t="s">
        <v>13</v>
      </c>
      <c r="I162" s="211" t="s">
        <v>14</v>
      </c>
      <c r="J162" s="250">
        <v>36000</v>
      </c>
      <c r="K162" s="244"/>
      <c r="L162" s="443" t="s">
        <v>13</v>
      </c>
      <c r="M162" s="237">
        <v>1</v>
      </c>
      <c r="N162" s="433"/>
      <c r="O162" s="433"/>
      <c r="P162" s="433"/>
      <c r="Q162" s="443" t="s">
        <v>13</v>
      </c>
      <c r="R162" s="202" t="s">
        <v>1844</v>
      </c>
      <c r="S162" s="301" t="s">
        <v>1868</v>
      </c>
      <c r="T162" s="162"/>
    </row>
    <row r="163" spans="1:20" ht="42.75" customHeight="1">
      <c r="A163" s="552"/>
      <c r="B163" s="174">
        <v>67</v>
      </c>
      <c r="C163" s="538"/>
      <c r="D163" s="249" t="s">
        <v>1285</v>
      </c>
      <c r="E163" s="211" t="s">
        <v>205</v>
      </c>
      <c r="F163" s="211" t="s">
        <v>419</v>
      </c>
      <c r="G163" s="243"/>
      <c r="H163" s="174" t="s">
        <v>13</v>
      </c>
      <c r="I163" s="211" t="s">
        <v>14</v>
      </c>
      <c r="J163" s="250">
        <v>48203</v>
      </c>
      <c r="K163" s="244"/>
      <c r="L163" s="443" t="s">
        <v>13</v>
      </c>
      <c r="M163" s="237">
        <v>1</v>
      </c>
      <c r="N163" s="433"/>
      <c r="O163" s="433"/>
      <c r="P163" s="433"/>
      <c r="Q163" s="384" t="s">
        <v>1325</v>
      </c>
      <c r="R163" s="243" t="s">
        <v>588</v>
      </c>
      <c r="S163" s="301" t="s">
        <v>1868</v>
      </c>
      <c r="T163" s="162"/>
    </row>
    <row r="164" spans="1:20" ht="42.75" customHeight="1">
      <c r="A164" s="552"/>
      <c r="B164" s="174">
        <v>68</v>
      </c>
      <c r="C164" s="196" t="s">
        <v>1599</v>
      </c>
      <c r="D164" s="177" t="s">
        <v>1600</v>
      </c>
      <c r="E164" s="167" t="s">
        <v>205</v>
      </c>
      <c r="F164" s="167" t="s">
        <v>1601</v>
      </c>
      <c r="G164" s="163"/>
      <c r="H164" s="163" t="s">
        <v>13</v>
      </c>
      <c r="I164" s="167" t="s">
        <v>24</v>
      </c>
      <c r="J164" s="236">
        <v>180000</v>
      </c>
      <c r="K164" s="163" t="s">
        <v>13</v>
      </c>
      <c r="L164" s="169"/>
      <c r="M164" s="237">
        <v>0.1</v>
      </c>
      <c r="N164" s="163"/>
      <c r="O164" s="163"/>
      <c r="P164" s="163"/>
      <c r="Q164" s="294" t="s">
        <v>1282</v>
      </c>
      <c r="R164" s="238" t="s">
        <v>25</v>
      </c>
      <c r="S164" s="247"/>
      <c r="T164" s="438"/>
    </row>
    <row r="165" spans="1:20" ht="42.75" customHeight="1">
      <c r="A165" s="552"/>
      <c r="B165" s="174">
        <v>69</v>
      </c>
      <c r="C165" s="192" t="s">
        <v>28</v>
      </c>
      <c r="D165" s="167" t="s">
        <v>260</v>
      </c>
      <c r="E165" s="211" t="s">
        <v>205</v>
      </c>
      <c r="F165" s="211" t="s">
        <v>67</v>
      </c>
      <c r="G165" s="174" t="s">
        <v>13</v>
      </c>
      <c r="H165" s="163"/>
      <c r="I165" s="211" t="s">
        <v>27</v>
      </c>
      <c r="J165" s="236">
        <v>70000</v>
      </c>
      <c r="K165" s="163" t="s">
        <v>13</v>
      </c>
      <c r="L165" s="163"/>
      <c r="M165" s="237">
        <v>0.85</v>
      </c>
      <c r="N165" s="163"/>
      <c r="O165" s="163"/>
      <c r="P165" s="163"/>
      <c r="Q165" s="248" t="s">
        <v>1286</v>
      </c>
      <c r="R165" s="238" t="s">
        <v>306</v>
      </c>
      <c r="S165" s="247"/>
      <c r="T165" s="162"/>
    </row>
    <row r="166" spans="1:20" ht="42.75" customHeight="1">
      <c r="A166" s="552"/>
      <c r="B166" s="526">
        <v>70</v>
      </c>
      <c r="C166" s="528" t="s">
        <v>1596</v>
      </c>
      <c r="D166" s="249" t="s">
        <v>1345</v>
      </c>
      <c r="E166" s="524" t="s">
        <v>205</v>
      </c>
      <c r="F166" s="541" t="s">
        <v>1344</v>
      </c>
      <c r="G166" s="526" t="s">
        <v>13</v>
      </c>
      <c r="H166" s="526"/>
      <c r="I166" s="524" t="s">
        <v>27</v>
      </c>
      <c r="J166" s="250">
        <v>198000</v>
      </c>
      <c r="K166" s="163"/>
      <c r="L166" s="163" t="s">
        <v>13</v>
      </c>
      <c r="M166" s="237">
        <v>1</v>
      </c>
      <c r="N166" s="251"/>
      <c r="O166" s="251"/>
      <c r="P166" s="251"/>
      <c r="Q166" s="252" t="s">
        <v>1343</v>
      </c>
      <c r="R166" s="164" t="s">
        <v>1343</v>
      </c>
      <c r="S166" s="247"/>
      <c r="T166" s="162"/>
    </row>
    <row r="167" spans="1:20" ht="42.75" customHeight="1">
      <c r="A167" s="552"/>
      <c r="B167" s="527"/>
      <c r="C167" s="529"/>
      <c r="D167" s="249" t="s">
        <v>1346</v>
      </c>
      <c r="E167" s="525"/>
      <c r="F167" s="543"/>
      <c r="G167" s="527"/>
      <c r="H167" s="527"/>
      <c r="I167" s="525"/>
      <c r="J167" s="250">
        <v>80000</v>
      </c>
      <c r="K167" s="163" t="s">
        <v>13</v>
      </c>
      <c r="L167" s="243"/>
      <c r="M167" s="237">
        <v>0.6</v>
      </c>
      <c r="N167" s="251"/>
      <c r="O167" s="251"/>
      <c r="P167" s="251"/>
      <c r="Q167" s="252" t="s">
        <v>1282</v>
      </c>
      <c r="R167" s="164" t="s">
        <v>25</v>
      </c>
      <c r="S167" s="247"/>
      <c r="T167" s="162"/>
    </row>
    <row r="168" spans="1:20" ht="42.75" customHeight="1">
      <c r="A168" s="552"/>
      <c r="B168" s="174">
        <v>71</v>
      </c>
      <c r="C168" s="172" t="s">
        <v>167</v>
      </c>
      <c r="D168" s="240" t="s">
        <v>160</v>
      </c>
      <c r="E168" s="167" t="s">
        <v>205</v>
      </c>
      <c r="F168" s="167" t="s">
        <v>168</v>
      </c>
      <c r="G168" s="163"/>
      <c r="H168" s="163" t="s">
        <v>13</v>
      </c>
      <c r="I168" s="167" t="s">
        <v>27</v>
      </c>
      <c r="J168" s="236">
        <v>65000</v>
      </c>
      <c r="K168" s="163"/>
      <c r="L168" s="163" t="s">
        <v>13</v>
      </c>
      <c r="M168" s="237">
        <v>1</v>
      </c>
      <c r="N168" s="256"/>
      <c r="O168" s="238"/>
      <c r="P168" s="238"/>
      <c r="Q168" s="423" t="s">
        <v>1171</v>
      </c>
      <c r="R168" s="248" t="s">
        <v>1171</v>
      </c>
      <c r="S168" s="247"/>
      <c r="T168" s="162"/>
    </row>
    <row r="169" spans="1:20" ht="42.75" customHeight="1">
      <c r="A169" s="552"/>
      <c r="B169" s="174">
        <v>72</v>
      </c>
      <c r="C169" s="167" t="s">
        <v>26</v>
      </c>
      <c r="D169" s="167" t="s">
        <v>259</v>
      </c>
      <c r="E169" s="211" t="s">
        <v>205</v>
      </c>
      <c r="F169" s="211" t="s">
        <v>66</v>
      </c>
      <c r="G169" s="174" t="s">
        <v>13</v>
      </c>
      <c r="H169" s="449"/>
      <c r="I169" s="211" t="s">
        <v>27</v>
      </c>
      <c r="J169" s="236">
        <v>75000</v>
      </c>
      <c r="K169" s="169"/>
      <c r="L169" s="163" t="s">
        <v>13</v>
      </c>
      <c r="M169" s="237">
        <v>1</v>
      </c>
      <c r="N169" s="163"/>
      <c r="O169" s="163"/>
      <c r="P169" s="163"/>
      <c r="Q169" s="248" t="s">
        <v>1286</v>
      </c>
      <c r="R169" s="238" t="s">
        <v>306</v>
      </c>
      <c r="S169" s="247"/>
      <c r="T169" s="162"/>
    </row>
    <row r="170" spans="1:20" ht="42.75" customHeight="1">
      <c r="A170" s="552"/>
      <c r="B170" s="174">
        <v>73</v>
      </c>
      <c r="C170" s="450" t="s">
        <v>413</v>
      </c>
      <c r="D170" s="432" t="s">
        <v>414</v>
      </c>
      <c r="E170" s="196" t="s">
        <v>217</v>
      </c>
      <c r="F170" s="253" t="s">
        <v>415</v>
      </c>
      <c r="G170" s="243" t="s">
        <v>13</v>
      </c>
      <c r="H170" s="169"/>
      <c r="I170" s="253" t="s">
        <v>29</v>
      </c>
      <c r="J170" s="254">
        <v>56400</v>
      </c>
      <c r="K170" s="243"/>
      <c r="L170" s="243" t="s">
        <v>13</v>
      </c>
      <c r="M170" s="237">
        <v>1</v>
      </c>
      <c r="N170" s="251"/>
      <c r="O170" s="251"/>
      <c r="P170" s="251"/>
      <c r="Q170" s="255" t="s">
        <v>420</v>
      </c>
      <c r="R170" s="253" t="s">
        <v>421</v>
      </c>
      <c r="S170" s="247"/>
      <c r="T170" s="162"/>
    </row>
    <row r="171" spans="1:20" ht="42.75" customHeight="1">
      <c r="A171" s="552"/>
      <c r="B171" s="174">
        <v>74</v>
      </c>
      <c r="C171" s="172" t="s">
        <v>148</v>
      </c>
      <c r="D171" s="240" t="s">
        <v>149</v>
      </c>
      <c r="E171" s="167" t="s">
        <v>205</v>
      </c>
      <c r="F171" s="167" t="s">
        <v>150</v>
      </c>
      <c r="G171" s="163" t="s">
        <v>13</v>
      </c>
      <c r="H171" s="163"/>
      <c r="I171" s="167" t="s">
        <v>20</v>
      </c>
      <c r="J171" s="236">
        <v>38565</v>
      </c>
      <c r="K171" s="163"/>
      <c r="L171" s="163" t="s">
        <v>13</v>
      </c>
      <c r="M171" s="237">
        <v>1</v>
      </c>
      <c r="N171" s="256"/>
      <c r="O171" s="238"/>
      <c r="P171" s="238"/>
      <c r="Q171" s="294" t="s">
        <v>237</v>
      </c>
      <c r="R171" s="238" t="s">
        <v>1</v>
      </c>
      <c r="S171" s="247"/>
      <c r="T171" s="162"/>
    </row>
    <row r="172" spans="1:20" ht="42.75" customHeight="1">
      <c r="A172" s="552"/>
      <c r="B172" s="174">
        <v>75</v>
      </c>
      <c r="C172" s="432" t="s">
        <v>250</v>
      </c>
      <c r="D172" s="432" t="s">
        <v>232</v>
      </c>
      <c r="E172" s="196" t="s">
        <v>217</v>
      </c>
      <c r="F172" s="196" t="s">
        <v>231</v>
      </c>
      <c r="G172" s="243" t="s">
        <v>13</v>
      </c>
      <c r="H172" s="256"/>
      <c r="I172" s="167" t="s">
        <v>50</v>
      </c>
      <c r="J172" s="250">
        <v>180000</v>
      </c>
      <c r="K172" s="243"/>
      <c r="L172" s="243" t="s">
        <v>13</v>
      </c>
      <c r="M172" s="237">
        <v>1</v>
      </c>
      <c r="N172" s="256"/>
      <c r="O172" s="256"/>
      <c r="P172" s="256"/>
      <c r="Q172" s="243" t="s">
        <v>676</v>
      </c>
      <c r="R172" s="243" t="s">
        <v>677</v>
      </c>
      <c r="S172" s="247"/>
      <c r="T172" s="162"/>
    </row>
    <row r="173" spans="1:20" ht="42.75" customHeight="1">
      <c r="A173" s="552"/>
      <c r="B173" s="526">
        <v>76</v>
      </c>
      <c r="C173" s="530" t="s">
        <v>1615</v>
      </c>
      <c r="D173" s="167" t="s">
        <v>1215</v>
      </c>
      <c r="E173" s="524" t="s">
        <v>205</v>
      </c>
      <c r="F173" s="524" t="s">
        <v>68</v>
      </c>
      <c r="G173" s="526" t="s">
        <v>13</v>
      </c>
      <c r="H173" s="522"/>
      <c r="I173" s="524" t="s">
        <v>29</v>
      </c>
      <c r="J173" s="203">
        <v>57000</v>
      </c>
      <c r="K173" s="243"/>
      <c r="L173" s="243" t="s">
        <v>13</v>
      </c>
      <c r="M173" s="237">
        <v>1</v>
      </c>
      <c r="N173" s="256"/>
      <c r="O173" s="256"/>
      <c r="P173" s="256"/>
      <c r="Q173" s="216" t="s">
        <v>1216</v>
      </c>
      <c r="R173" s="238" t="s">
        <v>678</v>
      </c>
      <c r="S173" s="247"/>
      <c r="T173" s="162"/>
    </row>
    <row r="174" spans="1:20" ht="42.75" customHeight="1">
      <c r="A174" s="552"/>
      <c r="B174" s="527"/>
      <c r="C174" s="531"/>
      <c r="D174" s="177" t="s">
        <v>263</v>
      </c>
      <c r="E174" s="525"/>
      <c r="F174" s="525"/>
      <c r="G174" s="527"/>
      <c r="H174" s="523"/>
      <c r="I174" s="525"/>
      <c r="J174" s="236">
        <v>83000</v>
      </c>
      <c r="K174" s="163"/>
      <c r="L174" s="243" t="s">
        <v>13</v>
      </c>
      <c r="M174" s="237">
        <v>1</v>
      </c>
      <c r="N174" s="163"/>
      <c r="O174" s="163"/>
      <c r="P174" s="163"/>
      <c r="Q174" s="243" t="s">
        <v>13</v>
      </c>
      <c r="R174" s="243" t="s">
        <v>306</v>
      </c>
      <c r="S174" s="151"/>
      <c r="T174" s="162"/>
    </row>
    <row r="175" spans="1:20" ht="42.75" customHeight="1">
      <c r="A175" s="552"/>
      <c r="B175" s="174">
        <v>77</v>
      </c>
      <c r="C175" s="167" t="s">
        <v>1616</v>
      </c>
      <c r="D175" s="167" t="s">
        <v>1198</v>
      </c>
      <c r="E175" s="167" t="s">
        <v>205</v>
      </c>
      <c r="F175" s="167" t="s">
        <v>1199</v>
      </c>
      <c r="G175" s="451"/>
      <c r="H175" s="163" t="s">
        <v>13</v>
      </c>
      <c r="I175" s="167" t="s">
        <v>16</v>
      </c>
      <c r="J175" s="203">
        <v>58676</v>
      </c>
      <c r="K175" s="169"/>
      <c r="L175" s="243" t="s">
        <v>13</v>
      </c>
      <c r="M175" s="281">
        <v>1</v>
      </c>
      <c r="N175" s="256"/>
      <c r="O175" s="163"/>
      <c r="P175" s="163"/>
      <c r="Q175" s="204" t="s">
        <v>31</v>
      </c>
      <c r="R175" s="171" t="s">
        <v>31</v>
      </c>
      <c r="S175" s="151"/>
      <c r="T175" s="162"/>
    </row>
    <row r="176" spans="1:20" ht="42.75" customHeight="1">
      <c r="A176" s="552"/>
      <c r="B176" s="174">
        <v>78</v>
      </c>
      <c r="C176" s="167" t="s">
        <v>1203</v>
      </c>
      <c r="D176" s="167" t="s">
        <v>142</v>
      </c>
      <c r="E176" s="167" t="s">
        <v>205</v>
      </c>
      <c r="F176" s="167" t="s">
        <v>1204</v>
      </c>
      <c r="G176" s="163" t="s">
        <v>13</v>
      </c>
      <c r="H176" s="451"/>
      <c r="I176" s="167" t="s">
        <v>14</v>
      </c>
      <c r="J176" s="203">
        <v>96497</v>
      </c>
      <c r="K176" s="169"/>
      <c r="L176" s="243" t="s">
        <v>13</v>
      </c>
      <c r="M176" s="281">
        <v>1</v>
      </c>
      <c r="N176" s="256"/>
      <c r="O176" s="163"/>
      <c r="P176" s="163"/>
      <c r="Q176" s="243" t="s">
        <v>13</v>
      </c>
      <c r="R176" s="243" t="s">
        <v>1845</v>
      </c>
      <c r="S176" s="151"/>
      <c r="T176" s="162"/>
    </row>
    <row r="177" spans="1:352" ht="42.75" customHeight="1">
      <c r="A177" s="552"/>
      <c r="B177" s="174">
        <v>79</v>
      </c>
      <c r="C177" s="167" t="s">
        <v>1206</v>
      </c>
      <c r="D177" s="167" t="s">
        <v>146</v>
      </c>
      <c r="E177" s="167" t="s">
        <v>205</v>
      </c>
      <c r="F177" s="167" t="s">
        <v>71</v>
      </c>
      <c r="G177" s="163" t="s">
        <v>13</v>
      </c>
      <c r="H177" s="451"/>
      <c r="I177" s="167" t="s">
        <v>20</v>
      </c>
      <c r="J177" s="203">
        <v>74000</v>
      </c>
      <c r="K177" s="169"/>
      <c r="L177" s="243" t="s">
        <v>13</v>
      </c>
      <c r="M177" s="281">
        <v>1</v>
      </c>
      <c r="N177" s="256"/>
      <c r="O177" s="163"/>
      <c r="P177" s="163"/>
      <c r="Q177" s="204" t="s">
        <v>408</v>
      </c>
      <c r="R177" s="171" t="s">
        <v>408</v>
      </c>
      <c r="S177" s="151"/>
      <c r="T177" s="162"/>
    </row>
    <row r="178" spans="1:352" ht="42.75" customHeight="1">
      <c r="A178" s="552"/>
      <c r="B178" s="174">
        <v>80</v>
      </c>
      <c r="C178" s="196" t="s">
        <v>1217</v>
      </c>
      <c r="D178" s="238" t="s">
        <v>1218</v>
      </c>
      <c r="E178" s="167" t="s">
        <v>205</v>
      </c>
      <c r="F178" s="167" t="s">
        <v>66</v>
      </c>
      <c r="G178" s="163" t="s">
        <v>13</v>
      </c>
      <c r="H178" s="163"/>
      <c r="I178" s="167" t="s">
        <v>29</v>
      </c>
      <c r="J178" s="203">
        <v>50000</v>
      </c>
      <c r="K178" s="169"/>
      <c r="L178" s="243" t="s">
        <v>13</v>
      </c>
      <c r="M178" s="281">
        <v>1</v>
      </c>
      <c r="N178" s="256"/>
      <c r="O178" s="163"/>
      <c r="P178" s="163"/>
      <c r="Q178" s="444" t="s">
        <v>1212</v>
      </c>
      <c r="R178" s="238" t="s">
        <v>1219</v>
      </c>
      <c r="S178" s="151"/>
      <c r="T178" s="162"/>
    </row>
    <row r="179" spans="1:352" ht="42.75" customHeight="1">
      <c r="A179" s="552"/>
      <c r="B179" s="174">
        <v>81</v>
      </c>
      <c r="C179" s="172" t="s">
        <v>1221</v>
      </c>
      <c r="D179" s="432" t="s">
        <v>1617</v>
      </c>
      <c r="E179" s="167" t="s">
        <v>205</v>
      </c>
      <c r="F179" s="167" t="s">
        <v>1222</v>
      </c>
      <c r="G179" s="163" t="s">
        <v>13</v>
      </c>
      <c r="H179" s="163"/>
      <c r="I179" s="167" t="s">
        <v>75</v>
      </c>
      <c r="J179" s="236">
        <v>141321</v>
      </c>
      <c r="K179" s="169"/>
      <c r="L179" s="243" t="s">
        <v>13</v>
      </c>
      <c r="M179" s="281">
        <v>1</v>
      </c>
      <c r="N179" s="256"/>
      <c r="O179" s="163"/>
      <c r="P179" s="163"/>
      <c r="Q179" s="452" t="s">
        <v>11</v>
      </c>
      <c r="R179" s="238" t="s">
        <v>557</v>
      </c>
      <c r="S179" s="151"/>
      <c r="T179" s="162"/>
    </row>
    <row r="180" spans="1:352" ht="72.75" customHeight="1">
      <c r="A180" s="552"/>
      <c r="B180" s="174">
        <v>82</v>
      </c>
      <c r="C180" s="453" t="s">
        <v>1223</v>
      </c>
      <c r="D180" s="454" t="s">
        <v>1224</v>
      </c>
      <c r="E180" s="454" t="s">
        <v>1225</v>
      </c>
      <c r="F180" s="454" t="s">
        <v>1226</v>
      </c>
      <c r="G180" s="174" t="s">
        <v>13</v>
      </c>
      <c r="H180" s="454"/>
      <c r="I180" s="454" t="s">
        <v>51</v>
      </c>
      <c r="J180" s="258">
        <v>132329</v>
      </c>
      <c r="K180" s="169"/>
      <c r="L180" s="243" t="s">
        <v>13</v>
      </c>
      <c r="M180" s="281">
        <v>1</v>
      </c>
      <c r="N180" s="256"/>
      <c r="O180" s="163"/>
      <c r="P180" s="163"/>
      <c r="Q180" s="455" t="s">
        <v>476</v>
      </c>
      <c r="R180" s="456" t="s">
        <v>88</v>
      </c>
      <c r="S180" s="151"/>
      <c r="T180" s="162"/>
    </row>
    <row r="181" spans="1:352" ht="42.75" customHeight="1">
      <c r="A181" s="552"/>
      <c r="B181" s="174">
        <v>83</v>
      </c>
      <c r="C181" s="196" t="s">
        <v>17</v>
      </c>
      <c r="D181" s="167" t="s">
        <v>258</v>
      </c>
      <c r="E181" s="167" t="s">
        <v>205</v>
      </c>
      <c r="F181" s="167" t="s">
        <v>60</v>
      </c>
      <c r="G181" s="163" t="s">
        <v>13</v>
      </c>
      <c r="H181" s="163"/>
      <c r="I181" s="167" t="s">
        <v>16</v>
      </c>
      <c r="J181" s="236">
        <v>43000</v>
      </c>
      <c r="K181" s="163"/>
      <c r="L181" s="163"/>
      <c r="M181" s="237">
        <v>1</v>
      </c>
      <c r="N181" s="163"/>
      <c r="O181" s="163"/>
      <c r="P181" s="163"/>
      <c r="Q181" s="186" t="s">
        <v>1209</v>
      </c>
      <c r="R181" s="238" t="s">
        <v>1280</v>
      </c>
      <c r="S181" s="151"/>
      <c r="T181" s="162"/>
    </row>
    <row r="182" spans="1:352" ht="42.75" customHeight="1">
      <c r="A182" s="555"/>
      <c r="B182" s="174">
        <v>84</v>
      </c>
      <c r="C182" s="249" t="s">
        <v>1618</v>
      </c>
      <c r="D182" s="249" t="s">
        <v>1351</v>
      </c>
      <c r="E182" s="211" t="s">
        <v>205</v>
      </c>
      <c r="F182" s="205" t="s">
        <v>1342</v>
      </c>
      <c r="G182" s="174" t="s">
        <v>13</v>
      </c>
      <c r="H182" s="174"/>
      <c r="I182" s="211" t="s">
        <v>27</v>
      </c>
      <c r="J182" s="250">
        <v>122183</v>
      </c>
      <c r="K182" s="169"/>
      <c r="L182" s="163" t="s">
        <v>13</v>
      </c>
      <c r="M182" s="237">
        <v>1</v>
      </c>
      <c r="N182" s="251"/>
      <c r="O182" s="251"/>
      <c r="P182" s="251"/>
      <c r="Q182" s="252" t="s">
        <v>1343</v>
      </c>
      <c r="R182" s="164" t="s">
        <v>1343</v>
      </c>
      <c r="S182" s="151"/>
      <c r="T182" s="162"/>
    </row>
    <row r="183" spans="1:352" ht="42" customHeight="1">
      <c r="A183" s="606" t="s">
        <v>1657</v>
      </c>
      <c r="B183" s="607"/>
      <c r="C183" s="607"/>
      <c r="D183" s="607"/>
      <c r="E183" s="607"/>
      <c r="F183" s="607"/>
      <c r="G183" s="607"/>
      <c r="H183" s="607"/>
      <c r="I183" s="607"/>
      <c r="J183" s="607"/>
      <c r="K183" s="607"/>
      <c r="L183" s="607"/>
      <c r="M183" s="607"/>
      <c r="N183" s="607"/>
      <c r="O183" s="607"/>
      <c r="P183" s="607"/>
      <c r="Q183" s="607"/>
      <c r="R183" s="608"/>
      <c r="S183" s="151"/>
      <c r="T183" s="162"/>
    </row>
    <row r="184" spans="1:352" ht="50.25" customHeight="1">
      <c r="A184" s="611" t="s">
        <v>12</v>
      </c>
      <c r="B184" s="598">
        <v>1</v>
      </c>
      <c r="C184" s="530" t="s">
        <v>207</v>
      </c>
      <c r="D184" s="164" t="s">
        <v>1377</v>
      </c>
      <c r="E184" s="599" t="s">
        <v>180</v>
      </c>
      <c r="F184" s="457" t="s">
        <v>1379</v>
      </c>
      <c r="G184" s="270" t="s">
        <v>13</v>
      </c>
      <c r="H184" s="270"/>
      <c r="I184" s="609" t="s">
        <v>179</v>
      </c>
      <c r="J184" s="179">
        <v>1150</v>
      </c>
      <c r="K184" s="270"/>
      <c r="L184" s="243" t="s">
        <v>13</v>
      </c>
      <c r="M184" s="237">
        <v>1</v>
      </c>
      <c r="N184" s="270"/>
      <c r="O184" s="270"/>
      <c r="P184" s="270"/>
      <c r="Q184" s="187" t="s">
        <v>1381</v>
      </c>
      <c r="R184" s="165" t="s">
        <v>1336</v>
      </c>
      <c r="S184" s="301" t="s">
        <v>1868</v>
      </c>
      <c r="T184" s="162"/>
    </row>
    <row r="185" spans="1:352" ht="42" customHeight="1">
      <c r="A185" s="612"/>
      <c r="B185" s="598"/>
      <c r="C185" s="553"/>
      <c r="D185" s="164" t="s">
        <v>1378</v>
      </c>
      <c r="E185" s="599"/>
      <c r="F185" s="164" t="s">
        <v>1380</v>
      </c>
      <c r="G185" s="270" t="s">
        <v>13</v>
      </c>
      <c r="H185" s="270"/>
      <c r="I185" s="610"/>
      <c r="J185" s="179">
        <v>1000</v>
      </c>
      <c r="K185" s="270"/>
      <c r="L185" s="243" t="s">
        <v>13</v>
      </c>
      <c r="M185" s="237">
        <v>1</v>
      </c>
      <c r="N185" s="270"/>
      <c r="O185" s="270"/>
      <c r="P185" s="270"/>
      <c r="Q185" s="165" t="s">
        <v>1382</v>
      </c>
      <c r="R185" s="165" t="s">
        <v>557</v>
      </c>
      <c r="S185" s="301" t="s">
        <v>1868</v>
      </c>
      <c r="T185" s="162"/>
    </row>
    <row r="186" spans="1:352" ht="40.5">
      <c r="A186" s="613"/>
      <c r="B186" s="163">
        <v>2</v>
      </c>
      <c r="C186" s="196" t="s">
        <v>425</v>
      </c>
      <c r="D186" s="196" t="s">
        <v>426</v>
      </c>
      <c r="E186" s="167" t="s">
        <v>427</v>
      </c>
      <c r="F186" s="196" t="s">
        <v>428</v>
      </c>
      <c r="G186" s="270" t="s">
        <v>13</v>
      </c>
      <c r="H186" s="458"/>
      <c r="I186" s="167" t="s">
        <v>429</v>
      </c>
      <c r="J186" s="178">
        <v>90170</v>
      </c>
      <c r="K186" s="163" t="s">
        <v>13</v>
      </c>
      <c r="L186" s="256"/>
      <c r="M186" s="237">
        <v>1</v>
      </c>
      <c r="N186" s="256"/>
      <c r="O186" s="165" t="s">
        <v>200</v>
      </c>
      <c r="P186" s="169"/>
      <c r="Q186" s="243"/>
      <c r="R186" s="165" t="s">
        <v>430</v>
      </c>
      <c r="S186" s="151"/>
      <c r="T186" s="162"/>
    </row>
    <row r="187" spans="1:352" s="4" customFormat="1" ht="53.25" customHeight="1">
      <c r="A187" s="606" t="s">
        <v>1658</v>
      </c>
      <c r="B187" s="614"/>
      <c r="C187" s="614"/>
      <c r="D187" s="614"/>
      <c r="E187" s="614"/>
      <c r="F187" s="614"/>
      <c r="G187" s="614"/>
      <c r="H187" s="614"/>
      <c r="I187" s="614"/>
      <c r="J187" s="614"/>
      <c r="K187" s="614"/>
      <c r="L187" s="614"/>
      <c r="M187" s="614"/>
      <c r="N187" s="614"/>
      <c r="O187" s="614"/>
      <c r="P187" s="614"/>
      <c r="Q187" s="614"/>
      <c r="R187" s="615"/>
      <c r="S187" s="264"/>
      <c r="T187" s="159"/>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c r="FP187" s="38"/>
      <c r="FQ187" s="38"/>
      <c r="FR187" s="38"/>
      <c r="FS187" s="38"/>
      <c r="FT187" s="38"/>
      <c r="FU187" s="38"/>
      <c r="FV187" s="38"/>
      <c r="FW187" s="38"/>
      <c r="FX187" s="38"/>
      <c r="FY187" s="38"/>
      <c r="FZ187" s="38"/>
      <c r="GA187" s="38"/>
      <c r="GB187" s="38"/>
      <c r="GC187" s="38"/>
      <c r="GD187" s="38"/>
      <c r="GE187" s="38"/>
      <c r="GF187" s="38"/>
      <c r="GG187" s="38"/>
      <c r="GH187" s="38"/>
      <c r="GI187" s="38"/>
      <c r="GJ187" s="38"/>
      <c r="GK187" s="38"/>
      <c r="GL187" s="38"/>
      <c r="GM187" s="38"/>
      <c r="GN187" s="38"/>
      <c r="GO187" s="38"/>
      <c r="GP187" s="38"/>
      <c r="GQ187" s="38"/>
      <c r="GR187" s="38"/>
      <c r="GS187" s="38"/>
      <c r="GT187" s="38"/>
      <c r="GU187" s="38"/>
      <c r="GV187" s="38"/>
      <c r="GW187" s="38"/>
      <c r="GX187" s="38"/>
      <c r="GY187" s="38"/>
      <c r="GZ187" s="38"/>
      <c r="HA187" s="38"/>
      <c r="HB187" s="38"/>
      <c r="HC187" s="38"/>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c r="IA187" s="38"/>
      <c r="IB187" s="38"/>
      <c r="IC187" s="38"/>
      <c r="ID187" s="38"/>
      <c r="IE187" s="38"/>
      <c r="IF187" s="38"/>
      <c r="IG187" s="38"/>
      <c r="IH187" s="38"/>
      <c r="II187" s="38"/>
      <c r="IJ187" s="38"/>
      <c r="IK187" s="38"/>
      <c r="IL187" s="38"/>
      <c r="IM187" s="38"/>
      <c r="IN187" s="38"/>
      <c r="IO187" s="38"/>
      <c r="IP187" s="38"/>
      <c r="IQ187" s="38"/>
      <c r="IR187" s="38"/>
      <c r="IS187" s="38"/>
      <c r="IT187" s="38"/>
      <c r="IU187" s="38"/>
      <c r="IV187" s="38"/>
      <c r="IW187" s="38"/>
      <c r="IX187" s="38"/>
      <c r="IY187" s="38"/>
      <c r="IZ187" s="38"/>
      <c r="JA187" s="38"/>
      <c r="JB187" s="38"/>
      <c r="JC187" s="38"/>
      <c r="JD187" s="38"/>
      <c r="JE187" s="38"/>
      <c r="JF187" s="38"/>
      <c r="JG187" s="38"/>
      <c r="JH187" s="38"/>
      <c r="JI187" s="38"/>
      <c r="JJ187" s="38"/>
      <c r="JK187" s="38"/>
      <c r="JL187" s="38"/>
      <c r="JM187" s="38"/>
      <c r="JN187" s="38"/>
      <c r="JO187" s="38"/>
      <c r="JP187" s="38"/>
      <c r="JQ187" s="38"/>
      <c r="JR187" s="38"/>
      <c r="JS187" s="38"/>
      <c r="JT187" s="38"/>
      <c r="JU187" s="38"/>
      <c r="JV187" s="38"/>
      <c r="JW187" s="38"/>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38"/>
      <c r="LY187" s="38"/>
      <c r="LZ187" s="38"/>
      <c r="MA187" s="38"/>
      <c r="MB187" s="38"/>
      <c r="MC187" s="38"/>
      <c r="MD187" s="38"/>
      <c r="ME187" s="38"/>
      <c r="MF187" s="38"/>
      <c r="MG187" s="38"/>
      <c r="MH187" s="38"/>
      <c r="MI187" s="38"/>
      <c r="MJ187" s="38"/>
      <c r="MK187" s="38"/>
      <c r="ML187" s="38"/>
      <c r="MM187" s="38"/>
      <c r="MN187" s="39"/>
    </row>
    <row r="188" spans="1:352" ht="40.5">
      <c r="A188" s="551" t="s">
        <v>12</v>
      </c>
      <c r="B188" s="163">
        <v>1</v>
      </c>
      <c r="C188" s="163" t="s">
        <v>431</v>
      </c>
      <c r="D188" s="238" t="s">
        <v>432</v>
      </c>
      <c r="E188" s="167" t="s">
        <v>433</v>
      </c>
      <c r="F188" s="238" t="s">
        <v>434</v>
      </c>
      <c r="G188" s="265" t="s">
        <v>241</v>
      </c>
      <c r="H188" s="266"/>
      <c r="I188" s="163" t="s">
        <v>20</v>
      </c>
      <c r="J188" s="179">
        <v>4533333</v>
      </c>
      <c r="K188" s="265" t="s">
        <v>241</v>
      </c>
      <c r="L188" s="267"/>
      <c r="M188" s="237">
        <v>0.75</v>
      </c>
      <c r="N188" s="169"/>
      <c r="O188" s="266"/>
      <c r="P188" s="266"/>
      <c r="Q188" s="268" t="s">
        <v>131</v>
      </c>
      <c r="R188" s="238" t="s">
        <v>446</v>
      </c>
      <c r="S188" s="269" t="s">
        <v>1781</v>
      </c>
      <c r="T188" s="162"/>
    </row>
    <row r="189" spans="1:352" ht="32.25" customHeight="1">
      <c r="A189" s="552"/>
      <c r="B189" s="163">
        <v>2</v>
      </c>
      <c r="C189" s="196" t="s">
        <v>435</v>
      </c>
      <c r="D189" s="167" t="s">
        <v>212</v>
      </c>
      <c r="E189" s="167" t="s">
        <v>209</v>
      </c>
      <c r="F189" s="167" t="s">
        <v>436</v>
      </c>
      <c r="G189" s="270" t="s">
        <v>13</v>
      </c>
      <c r="H189" s="270"/>
      <c r="I189" s="167" t="s">
        <v>20</v>
      </c>
      <c r="J189" s="178">
        <v>254800</v>
      </c>
      <c r="K189" s="265" t="s">
        <v>241</v>
      </c>
      <c r="L189" s="267"/>
      <c r="M189" s="237">
        <v>0.4</v>
      </c>
      <c r="N189" s="271"/>
      <c r="O189" s="165"/>
      <c r="P189" s="271"/>
      <c r="Q189" s="166" t="s">
        <v>447</v>
      </c>
      <c r="R189" s="165" t="s">
        <v>448</v>
      </c>
      <c r="S189" s="151"/>
      <c r="T189" s="162"/>
    </row>
    <row r="190" spans="1:352" ht="40.5">
      <c r="A190" s="552"/>
      <c r="B190" s="163">
        <v>3</v>
      </c>
      <c r="C190" s="196" t="s">
        <v>437</v>
      </c>
      <c r="D190" s="167" t="s">
        <v>210</v>
      </c>
      <c r="E190" s="167" t="s">
        <v>209</v>
      </c>
      <c r="F190" s="167" t="s">
        <v>438</v>
      </c>
      <c r="G190" s="270"/>
      <c r="H190" s="270" t="s">
        <v>13</v>
      </c>
      <c r="I190" s="167" t="s">
        <v>211</v>
      </c>
      <c r="J190" s="178">
        <v>30125.599999999999</v>
      </c>
      <c r="K190" s="265" t="s">
        <v>241</v>
      </c>
      <c r="L190" s="267"/>
      <c r="M190" s="272">
        <v>0.3</v>
      </c>
      <c r="N190" s="273"/>
      <c r="O190" s="165" t="s">
        <v>449</v>
      </c>
      <c r="P190" s="274"/>
      <c r="Q190" s="245"/>
      <c r="R190" s="165" t="s">
        <v>450</v>
      </c>
      <c r="S190" s="151"/>
      <c r="T190" s="152"/>
    </row>
    <row r="191" spans="1:352" ht="41.25" customHeight="1">
      <c r="A191" s="552"/>
      <c r="B191" s="163">
        <v>4</v>
      </c>
      <c r="C191" s="259" t="s">
        <v>441</v>
      </c>
      <c r="D191" s="260" t="s">
        <v>212</v>
      </c>
      <c r="E191" s="260" t="s">
        <v>209</v>
      </c>
      <c r="F191" s="260" t="s">
        <v>442</v>
      </c>
      <c r="G191" s="261" t="s">
        <v>13</v>
      </c>
      <c r="H191" s="261"/>
      <c r="I191" s="260" t="s">
        <v>20</v>
      </c>
      <c r="J191" s="275">
        <v>608400</v>
      </c>
      <c r="K191" s="265" t="s">
        <v>241</v>
      </c>
      <c r="L191" s="267"/>
      <c r="M191" s="272">
        <v>0.6</v>
      </c>
      <c r="N191" s="276"/>
      <c r="O191" s="261"/>
      <c r="P191" s="261"/>
      <c r="Q191" s="277" t="s">
        <v>13</v>
      </c>
      <c r="R191" s="263" t="s">
        <v>453</v>
      </c>
      <c r="S191" s="151"/>
      <c r="T191" s="162"/>
    </row>
    <row r="192" spans="1:352" ht="40.5">
      <c r="A192" s="552"/>
      <c r="B192" s="163">
        <v>5</v>
      </c>
      <c r="C192" s="165" t="s">
        <v>443</v>
      </c>
      <c r="D192" s="165" t="s">
        <v>95</v>
      </c>
      <c r="E192" s="165" t="s">
        <v>96</v>
      </c>
      <c r="F192" s="165" t="s">
        <v>444</v>
      </c>
      <c r="G192" s="243" t="s">
        <v>13</v>
      </c>
      <c r="H192" s="278"/>
      <c r="I192" s="165" t="s">
        <v>445</v>
      </c>
      <c r="J192" s="178">
        <v>264000</v>
      </c>
      <c r="K192" s="265" t="s">
        <v>241</v>
      </c>
      <c r="L192" s="267"/>
      <c r="M192" s="237">
        <v>0.25</v>
      </c>
      <c r="N192" s="167" t="s">
        <v>454</v>
      </c>
      <c r="O192" s="166"/>
      <c r="P192" s="166"/>
      <c r="Q192" s="166"/>
      <c r="R192" s="165" t="s">
        <v>455</v>
      </c>
      <c r="S192" s="151"/>
      <c r="T192" s="162"/>
    </row>
    <row r="193" spans="1:21" ht="48" customHeight="1">
      <c r="A193" s="552"/>
      <c r="B193" s="163">
        <v>6</v>
      </c>
      <c r="C193" s="164" t="s">
        <v>1569</v>
      </c>
      <c r="D193" s="167" t="s">
        <v>213</v>
      </c>
      <c r="E193" s="167" t="s">
        <v>214</v>
      </c>
      <c r="F193" s="167" t="s">
        <v>216</v>
      </c>
      <c r="G193" s="270" t="s">
        <v>13</v>
      </c>
      <c r="H193" s="270"/>
      <c r="I193" s="167" t="s">
        <v>215</v>
      </c>
      <c r="J193" s="179">
        <v>1575000</v>
      </c>
      <c r="K193" s="243"/>
      <c r="L193" s="243" t="s">
        <v>13</v>
      </c>
      <c r="M193" s="237">
        <v>1</v>
      </c>
      <c r="N193" s="273"/>
      <c r="O193" s="270"/>
      <c r="P193" s="270"/>
      <c r="Q193" s="277" t="s">
        <v>13</v>
      </c>
      <c r="R193" s="165" t="s">
        <v>1383</v>
      </c>
      <c r="S193" s="151"/>
      <c r="T193" s="162"/>
    </row>
    <row r="194" spans="1:21" ht="60.75">
      <c r="A194" s="552"/>
      <c r="B194" s="163">
        <v>7</v>
      </c>
      <c r="C194" s="196" t="s">
        <v>439</v>
      </c>
      <c r="D194" s="167" t="s">
        <v>210</v>
      </c>
      <c r="E194" s="167" t="s">
        <v>209</v>
      </c>
      <c r="F194" s="167" t="s">
        <v>440</v>
      </c>
      <c r="G194" s="270"/>
      <c r="H194" s="270" t="s">
        <v>13</v>
      </c>
      <c r="I194" s="167" t="s">
        <v>208</v>
      </c>
      <c r="J194" s="179">
        <v>31359.9</v>
      </c>
      <c r="K194" s="169"/>
      <c r="L194" s="265" t="s">
        <v>241</v>
      </c>
      <c r="M194" s="237">
        <v>1</v>
      </c>
      <c r="N194" s="273"/>
      <c r="O194" s="165" t="s">
        <v>451</v>
      </c>
      <c r="P194" s="270"/>
      <c r="Q194" s="277" t="s">
        <v>13</v>
      </c>
      <c r="R194" s="165" t="s">
        <v>452</v>
      </c>
      <c r="S194" s="151"/>
      <c r="T194" s="152"/>
    </row>
    <row r="195" spans="1:21" ht="57" customHeight="1">
      <c r="A195" s="552"/>
      <c r="B195" s="163">
        <v>8</v>
      </c>
      <c r="C195" s="279" t="s">
        <v>1597</v>
      </c>
      <c r="D195" s="280" t="s">
        <v>749</v>
      </c>
      <c r="E195" s="280" t="s">
        <v>239</v>
      </c>
      <c r="F195" s="280" t="s">
        <v>749</v>
      </c>
      <c r="G195" s="280" t="s">
        <v>13</v>
      </c>
      <c r="H195" s="280"/>
      <c r="I195" s="280" t="s">
        <v>0</v>
      </c>
      <c r="J195" s="258">
        <v>216081.36</v>
      </c>
      <c r="K195" s="169"/>
      <c r="L195" s="265" t="s">
        <v>241</v>
      </c>
      <c r="M195" s="281">
        <v>1</v>
      </c>
      <c r="N195" s="167"/>
      <c r="O195" s="165"/>
      <c r="P195" s="165"/>
      <c r="Q195" s="280" t="s">
        <v>248</v>
      </c>
      <c r="R195" s="280" t="s">
        <v>750</v>
      </c>
      <c r="S195" s="151"/>
      <c r="T195" s="162"/>
    </row>
    <row r="196" spans="1:21" ht="36.75" customHeight="1">
      <c r="A196" s="552"/>
      <c r="B196" s="163">
        <v>9</v>
      </c>
      <c r="C196" s="280" t="s">
        <v>751</v>
      </c>
      <c r="D196" s="280" t="s">
        <v>752</v>
      </c>
      <c r="E196" s="280" t="s">
        <v>753</v>
      </c>
      <c r="F196" s="280" t="s">
        <v>754</v>
      </c>
      <c r="G196" s="280" t="s">
        <v>13</v>
      </c>
      <c r="H196" s="280"/>
      <c r="I196" s="280" t="s">
        <v>0</v>
      </c>
      <c r="J196" s="258">
        <v>580000</v>
      </c>
      <c r="K196" s="169"/>
      <c r="L196" s="265" t="s">
        <v>241</v>
      </c>
      <c r="M196" s="281">
        <v>1</v>
      </c>
      <c r="N196" s="167"/>
      <c r="O196" s="165"/>
      <c r="P196" s="165"/>
      <c r="Q196" s="280" t="s">
        <v>248</v>
      </c>
      <c r="R196" s="280" t="s">
        <v>235</v>
      </c>
      <c r="S196" s="151"/>
      <c r="T196" s="162"/>
    </row>
    <row r="197" spans="1:21" ht="40.5">
      <c r="A197" s="552"/>
      <c r="B197" s="163">
        <v>10</v>
      </c>
      <c r="C197" s="280" t="s">
        <v>758</v>
      </c>
      <c r="D197" s="280" t="s">
        <v>759</v>
      </c>
      <c r="E197" s="280" t="s">
        <v>209</v>
      </c>
      <c r="F197" s="280" t="s">
        <v>760</v>
      </c>
      <c r="G197" s="280"/>
      <c r="H197" s="280" t="s">
        <v>13</v>
      </c>
      <c r="I197" s="280" t="s">
        <v>6</v>
      </c>
      <c r="J197" s="258">
        <v>234211.1</v>
      </c>
      <c r="K197" s="169"/>
      <c r="L197" s="265" t="s">
        <v>241</v>
      </c>
      <c r="M197" s="281">
        <v>1</v>
      </c>
      <c r="N197" s="167"/>
      <c r="O197" s="165"/>
      <c r="P197" s="165"/>
      <c r="Q197" s="280" t="s">
        <v>761</v>
      </c>
      <c r="R197" s="280" t="s">
        <v>569</v>
      </c>
      <c r="S197" s="151"/>
      <c r="T197" s="152"/>
    </row>
    <row r="198" spans="1:21" ht="36.75" customHeight="1">
      <c r="A198" s="552"/>
      <c r="B198" s="163">
        <v>11</v>
      </c>
      <c r="C198" s="280" t="s">
        <v>762</v>
      </c>
      <c r="D198" s="280" t="s">
        <v>763</v>
      </c>
      <c r="E198" s="280" t="s">
        <v>209</v>
      </c>
      <c r="F198" s="280" t="s">
        <v>764</v>
      </c>
      <c r="G198" s="280"/>
      <c r="H198" s="280" t="s">
        <v>13</v>
      </c>
      <c r="I198" s="280" t="s">
        <v>6</v>
      </c>
      <c r="J198" s="258">
        <v>83526</v>
      </c>
      <c r="K198" s="169"/>
      <c r="L198" s="265" t="s">
        <v>241</v>
      </c>
      <c r="M198" s="281">
        <v>1</v>
      </c>
      <c r="N198" s="167"/>
      <c r="O198" s="165"/>
      <c r="P198" s="165"/>
      <c r="Q198" s="280" t="s">
        <v>761</v>
      </c>
      <c r="R198" s="280" t="s">
        <v>569</v>
      </c>
      <c r="S198" s="151"/>
      <c r="T198" s="152"/>
    </row>
    <row r="199" spans="1:21" ht="81">
      <c r="A199" s="552"/>
      <c r="B199" s="163">
        <v>12</v>
      </c>
      <c r="C199" s="280" t="s">
        <v>765</v>
      </c>
      <c r="D199" s="280" t="s">
        <v>766</v>
      </c>
      <c r="E199" s="280" t="s">
        <v>767</v>
      </c>
      <c r="F199" s="280" t="s">
        <v>768</v>
      </c>
      <c r="G199" s="280" t="s">
        <v>13</v>
      </c>
      <c r="H199" s="280"/>
      <c r="I199" s="280" t="s">
        <v>74</v>
      </c>
      <c r="J199" s="258">
        <v>84834</v>
      </c>
      <c r="K199" s="169"/>
      <c r="L199" s="265" t="s">
        <v>241</v>
      </c>
      <c r="M199" s="281">
        <v>1</v>
      </c>
      <c r="N199" s="167"/>
      <c r="O199" s="165"/>
      <c r="P199" s="165"/>
      <c r="Q199" s="280" t="s">
        <v>769</v>
      </c>
      <c r="R199" s="280" t="s">
        <v>88</v>
      </c>
      <c r="S199" s="151"/>
      <c r="T199" s="162"/>
    </row>
    <row r="200" spans="1:21" ht="42" customHeight="1">
      <c r="A200" s="552"/>
      <c r="B200" s="163">
        <v>13</v>
      </c>
      <c r="C200" s="253" t="s">
        <v>775</v>
      </c>
      <c r="D200" s="253" t="s">
        <v>776</v>
      </c>
      <c r="E200" s="165" t="s">
        <v>777</v>
      </c>
      <c r="F200" s="165" t="s">
        <v>778</v>
      </c>
      <c r="G200" s="282" t="s">
        <v>13</v>
      </c>
      <c r="H200" s="243"/>
      <c r="I200" s="253" t="s">
        <v>39</v>
      </c>
      <c r="J200" s="254">
        <v>197173</v>
      </c>
      <c r="K200" s="169"/>
      <c r="L200" s="265" t="s">
        <v>241</v>
      </c>
      <c r="M200" s="281">
        <v>1</v>
      </c>
      <c r="N200" s="167"/>
      <c r="O200" s="165"/>
      <c r="P200" s="165"/>
      <c r="Q200" s="255" t="s">
        <v>248</v>
      </c>
      <c r="R200" s="165" t="s">
        <v>750</v>
      </c>
      <c r="S200" s="151"/>
      <c r="T200" s="162"/>
    </row>
    <row r="201" spans="1:21" ht="42" customHeight="1">
      <c r="A201" s="552"/>
      <c r="B201" s="163">
        <v>14</v>
      </c>
      <c r="C201" s="578" t="s">
        <v>1570</v>
      </c>
      <c r="D201" s="167" t="s">
        <v>770</v>
      </c>
      <c r="E201" s="165" t="s">
        <v>234</v>
      </c>
      <c r="F201" s="165" t="s">
        <v>771</v>
      </c>
      <c r="G201" s="282" t="s">
        <v>13</v>
      </c>
      <c r="H201" s="243" t="s">
        <v>13</v>
      </c>
      <c r="I201" s="253" t="s">
        <v>772</v>
      </c>
      <c r="J201" s="254">
        <v>1542491</v>
      </c>
      <c r="K201" s="169"/>
      <c r="L201" s="265" t="s">
        <v>241</v>
      </c>
      <c r="M201" s="281">
        <v>1</v>
      </c>
      <c r="N201" s="167"/>
      <c r="O201" s="165"/>
      <c r="P201" s="165"/>
      <c r="Q201" s="255" t="s">
        <v>773</v>
      </c>
      <c r="R201" s="165" t="s">
        <v>774</v>
      </c>
      <c r="S201" s="151"/>
      <c r="T201" s="162"/>
    </row>
    <row r="202" spans="1:21" ht="42" customHeight="1">
      <c r="A202" s="555"/>
      <c r="B202" s="163">
        <v>15</v>
      </c>
      <c r="C202" s="597"/>
      <c r="D202" s="279" t="s">
        <v>1246</v>
      </c>
      <c r="E202" s="280" t="s">
        <v>234</v>
      </c>
      <c r="F202" s="280" t="s">
        <v>755</v>
      </c>
      <c r="G202" s="280" t="s">
        <v>13</v>
      </c>
      <c r="H202" s="280" t="s">
        <v>13</v>
      </c>
      <c r="I202" s="280" t="s">
        <v>0</v>
      </c>
      <c r="J202" s="258">
        <v>160000</v>
      </c>
      <c r="K202" s="169"/>
      <c r="L202" s="265" t="s">
        <v>241</v>
      </c>
      <c r="M202" s="281">
        <v>1</v>
      </c>
      <c r="N202" s="167"/>
      <c r="O202" s="165"/>
      <c r="P202" s="165"/>
      <c r="Q202" s="280" t="s">
        <v>756</v>
      </c>
      <c r="R202" s="280" t="s">
        <v>757</v>
      </c>
      <c r="S202" s="151"/>
      <c r="T202" s="162"/>
    </row>
    <row r="203" spans="1:21" ht="43.5" customHeight="1">
      <c r="A203" s="548" t="s">
        <v>336</v>
      </c>
      <c r="B203" s="549"/>
      <c r="C203" s="549"/>
      <c r="D203" s="549"/>
      <c r="E203" s="549"/>
      <c r="F203" s="549"/>
      <c r="G203" s="549"/>
      <c r="H203" s="549"/>
      <c r="I203" s="549"/>
      <c r="J203" s="549"/>
      <c r="K203" s="549"/>
      <c r="L203" s="549"/>
      <c r="M203" s="549"/>
      <c r="N203" s="549"/>
      <c r="O203" s="549"/>
      <c r="P203" s="549"/>
      <c r="Q203" s="549"/>
      <c r="R203" s="550"/>
      <c r="S203" s="151"/>
      <c r="T203" s="162"/>
    </row>
    <row r="204" spans="1:21" ht="61.5" customHeight="1">
      <c r="A204" s="583"/>
      <c r="B204" s="163">
        <v>1</v>
      </c>
      <c r="C204" s="164" t="s">
        <v>456</v>
      </c>
      <c r="D204" s="167" t="s">
        <v>457</v>
      </c>
      <c r="E204" s="167" t="s">
        <v>252</v>
      </c>
      <c r="F204" s="167" t="s">
        <v>458</v>
      </c>
      <c r="G204" s="163" t="s">
        <v>13</v>
      </c>
      <c r="H204" s="163"/>
      <c r="I204" s="167" t="s">
        <v>34</v>
      </c>
      <c r="J204" s="236">
        <v>32000</v>
      </c>
      <c r="K204" s="163" t="s">
        <v>13</v>
      </c>
      <c r="L204" s="163"/>
      <c r="M204" s="237">
        <v>0.2</v>
      </c>
      <c r="N204" s="256"/>
      <c r="O204" s="238"/>
      <c r="P204" s="238"/>
      <c r="Q204" s="186" t="s">
        <v>254</v>
      </c>
      <c r="R204" s="238" t="s">
        <v>253</v>
      </c>
      <c r="S204" s="155"/>
      <c r="T204" s="162"/>
    </row>
    <row r="205" spans="1:21" ht="60.75">
      <c r="A205" s="584"/>
      <c r="B205" s="174">
        <v>2</v>
      </c>
      <c r="C205" s="205" t="s">
        <v>1568</v>
      </c>
      <c r="D205" s="177" t="s">
        <v>288</v>
      </c>
      <c r="E205" s="211" t="s">
        <v>252</v>
      </c>
      <c r="F205" s="167" t="s">
        <v>289</v>
      </c>
      <c r="G205" s="163" t="s">
        <v>13</v>
      </c>
      <c r="H205" s="294"/>
      <c r="I205" s="167" t="s">
        <v>267</v>
      </c>
      <c r="J205" s="295">
        <v>29400</v>
      </c>
      <c r="K205" s="163"/>
      <c r="L205" s="163" t="s">
        <v>13</v>
      </c>
      <c r="M205" s="237">
        <v>1</v>
      </c>
      <c r="N205" s="186"/>
      <c r="O205" s="186"/>
      <c r="P205" s="268"/>
      <c r="Q205" s="186" t="s">
        <v>254</v>
      </c>
      <c r="R205" s="238" t="s">
        <v>253</v>
      </c>
      <c r="S205" s="301" t="s">
        <v>1868</v>
      </c>
      <c r="T205" s="162"/>
    </row>
    <row r="206" spans="1:21" ht="50.25" customHeight="1">
      <c r="A206" s="584"/>
      <c r="B206" s="163">
        <v>3</v>
      </c>
      <c r="C206" s="196" t="s">
        <v>37</v>
      </c>
      <c r="D206" s="177" t="s">
        <v>1247</v>
      </c>
      <c r="E206" s="211" t="s">
        <v>38</v>
      </c>
      <c r="F206" s="167" t="s">
        <v>290</v>
      </c>
      <c r="G206" s="163" t="s">
        <v>13</v>
      </c>
      <c r="H206" s="238"/>
      <c r="I206" s="238" t="s">
        <v>0</v>
      </c>
      <c r="J206" s="459">
        <v>15710</v>
      </c>
      <c r="K206" s="163"/>
      <c r="L206" s="163" t="s">
        <v>13</v>
      </c>
      <c r="M206" s="237">
        <v>1</v>
      </c>
      <c r="N206" s="268"/>
      <c r="O206" s="268"/>
      <c r="P206" s="268"/>
      <c r="Q206" s="186" t="s">
        <v>13</v>
      </c>
      <c r="R206" s="238" t="s">
        <v>291</v>
      </c>
      <c r="S206" s="301" t="s">
        <v>1868</v>
      </c>
      <c r="T206" s="162"/>
      <c r="U206" s="460"/>
    </row>
    <row r="207" spans="1:21" ht="60.75">
      <c r="A207" s="584"/>
      <c r="B207" s="284">
        <v>4</v>
      </c>
      <c r="C207" s="285" t="s">
        <v>779</v>
      </c>
      <c r="D207" s="285" t="s">
        <v>780</v>
      </c>
      <c r="E207" s="285" t="s">
        <v>781</v>
      </c>
      <c r="F207" s="285" t="s">
        <v>782</v>
      </c>
      <c r="G207" s="286"/>
      <c r="H207" s="286" t="s">
        <v>13</v>
      </c>
      <c r="I207" s="285" t="s">
        <v>783</v>
      </c>
      <c r="J207" s="287">
        <v>177130</v>
      </c>
      <c r="K207" s="169"/>
      <c r="L207" s="163" t="s">
        <v>13</v>
      </c>
      <c r="M207" s="237">
        <v>1</v>
      </c>
      <c r="N207" s="256"/>
      <c r="O207" s="238"/>
      <c r="P207" s="238"/>
      <c r="Q207" s="288" t="s">
        <v>784</v>
      </c>
      <c r="R207" s="253" t="s">
        <v>785</v>
      </c>
      <c r="S207" s="151"/>
      <c r="T207" s="152"/>
    </row>
    <row r="208" spans="1:21" ht="60.75">
      <c r="A208" s="584"/>
      <c r="B208" s="163">
        <v>5</v>
      </c>
      <c r="C208" s="171" t="s">
        <v>786</v>
      </c>
      <c r="D208" s="171" t="s">
        <v>787</v>
      </c>
      <c r="E208" s="171" t="s">
        <v>788</v>
      </c>
      <c r="F208" s="171" t="s">
        <v>789</v>
      </c>
      <c r="G208" s="289"/>
      <c r="H208" s="289" t="s">
        <v>13</v>
      </c>
      <c r="I208" s="171" t="s">
        <v>790</v>
      </c>
      <c r="J208" s="290">
        <v>16128</v>
      </c>
      <c r="K208" s="169"/>
      <c r="L208" s="163" t="s">
        <v>13</v>
      </c>
      <c r="M208" s="237">
        <v>1</v>
      </c>
      <c r="N208" s="256"/>
      <c r="O208" s="238"/>
      <c r="P208" s="238"/>
      <c r="Q208" s="186" t="s">
        <v>791</v>
      </c>
      <c r="R208" s="253" t="s">
        <v>792</v>
      </c>
      <c r="S208" s="151"/>
      <c r="T208" s="152"/>
    </row>
    <row r="209" spans="1:20" ht="60.75">
      <c r="A209" s="584"/>
      <c r="B209" s="174">
        <v>6</v>
      </c>
      <c r="C209" s="171" t="s">
        <v>793</v>
      </c>
      <c r="D209" s="171" t="s">
        <v>794</v>
      </c>
      <c r="E209" s="171" t="s">
        <v>795</v>
      </c>
      <c r="F209" s="171" t="s">
        <v>796</v>
      </c>
      <c r="G209" s="171"/>
      <c r="H209" s="289" t="s">
        <v>13</v>
      </c>
      <c r="I209" s="171" t="s">
        <v>797</v>
      </c>
      <c r="J209" s="291">
        <v>33000</v>
      </c>
      <c r="K209" s="169"/>
      <c r="L209" s="163" t="s">
        <v>13</v>
      </c>
      <c r="M209" s="237">
        <v>1</v>
      </c>
      <c r="N209" s="256"/>
      <c r="O209" s="238"/>
      <c r="P209" s="238"/>
      <c r="Q209" s="231" t="s">
        <v>798</v>
      </c>
      <c r="R209" s="171" t="s">
        <v>799</v>
      </c>
      <c r="S209" s="151"/>
      <c r="T209" s="152"/>
    </row>
    <row r="210" spans="1:20" ht="40.5">
      <c r="A210" s="584"/>
      <c r="B210" s="163">
        <v>7</v>
      </c>
      <c r="C210" s="196" t="s">
        <v>800</v>
      </c>
      <c r="D210" s="167" t="s">
        <v>801</v>
      </c>
      <c r="E210" s="167" t="s">
        <v>98</v>
      </c>
      <c r="F210" s="167" t="s">
        <v>802</v>
      </c>
      <c r="G210" s="163" t="s">
        <v>13</v>
      </c>
      <c r="H210" s="163"/>
      <c r="I210" s="167" t="s">
        <v>35</v>
      </c>
      <c r="J210" s="292">
        <v>146000</v>
      </c>
      <c r="K210" s="169"/>
      <c r="L210" s="163" t="s">
        <v>13</v>
      </c>
      <c r="M210" s="237">
        <v>1</v>
      </c>
      <c r="N210" s="256"/>
      <c r="O210" s="238"/>
      <c r="P210" s="238" t="s">
        <v>803</v>
      </c>
      <c r="Q210" s="293"/>
      <c r="R210" s="238" t="s">
        <v>803</v>
      </c>
      <c r="S210" s="151"/>
      <c r="T210" s="162"/>
    </row>
    <row r="211" spans="1:20" ht="60.75">
      <c r="A211" s="585"/>
      <c r="B211" s="174">
        <v>8</v>
      </c>
      <c r="C211" s="196" t="s">
        <v>804</v>
      </c>
      <c r="D211" s="167" t="s">
        <v>805</v>
      </c>
      <c r="E211" s="167" t="s">
        <v>806</v>
      </c>
      <c r="F211" s="186" t="s">
        <v>807</v>
      </c>
      <c r="G211" s="163"/>
      <c r="H211" s="294" t="s">
        <v>13</v>
      </c>
      <c r="I211" s="167" t="s">
        <v>35</v>
      </c>
      <c r="J211" s="295">
        <v>475000</v>
      </c>
      <c r="K211" s="169"/>
      <c r="L211" s="163" t="s">
        <v>13</v>
      </c>
      <c r="M211" s="237">
        <v>1</v>
      </c>
      <c r="N211" s="238" t="s">
        <v>808</v>
      </c>
      <c r="O211" s="238"/>
      <c r="P211" s="238"/>
      <c r="Q211" s="268"/>
      <c r="R211" s="238" t="s">
        <v>808</v>
      </c>
      <c r="S211" s="151"/>
      <c r="T211" s="152"/>
    </row>
    <row r="212" spans="1:20" ht="34.5" customHeight="1">
      <c r="A212" s="548" t="s">
        <v>1659</v>
      </c>
      <c r="B212" s="549"/>
      <c r="C212" s="549"/>
      <c r="D212" s="549"/>
      <c r="E212" s="549"/>
      <c r="F212" s="549"/>
      <c r="G212" s="549"/>
      <c r="H212" s="549"/>
      <c r="I212" s="549"/>
      <c r="J212" s="549"/>
      <c r="K212" s="549"/>
      <c r="L212" s="549"/>
      <c r="M212" s="549"/>
      <c r="N212" s="549"/>
      <c r="O212" s="549"/>
      <c r="P212" s="549"/>
      <c r="Q212" s="549"/>
      <c r="R212" s="550"/>
      <c r="S212" s="151"/>
      <c r="T212" s="162"/>
    </row>
    <row r="213" spans="1:20" ht="34.5" customHeight="1">
      <c r="A213" s="583"/>
      <c r="B213" s="163">
        <v>1</v>
      </c>
      <c r="C213" s="196" t="s">
        <v>459</v>
      </c>
      <c r="D213" s="167" t="s">
        <v>460</v>
      </c>
      <c r="E213" s="167" t="s">
        <v>43</v>
      </c>
      <c r="F213" s="167" t="s">
        <v>461</v>
      </c>
      <c r="G213" s="163" t="s">
        <v>13</v>
      </c>
      <c r="H213" s="163"/>
      <c r="I213" s="167" t="s">
        <v>35</v>
      </c>
      <c r="J213" s="236">
        <v>6383456</v>
      </c>
      <c r="K213" s="163" t="s">
        <v>13</v>
      </c>
      <c r="L213" s="296"/>
      <c r="M213" s="237">
        <v>0.1</v>
      </c>
      <c r="N213" s="238" t="s">
        <v>472</v>
      </c>
      <c r="O213" s="256"/>
      <c r="P213" s="238"/>
      <c r="Q213" s="186"/>
      <c r="R213" s="238" t="s">
        <v>472</v>
      </c>
      <c r="S213" s="297"/>
      <c r="T213" s="162"/>
    </row>
    <row r="214" spans="1:20" ht="51" customHeight="1">
      <c r="A214" s="584"/>
      <c r="B214" s="163">
        <v>2</v>
      </c>
      <c r="C214" s="196" t="s">
        <v>462</v>
      </c>
      <c r="D214" s="167" t="s">
        <v>463</v>
      </c>
      <c r="E214" s="167" t="s">
        <v>43</v>
      </c>
      <c r="F214" s="167" t="s">
        <v>464</v>
      </c>
      <c r="G214" s="163" t="s">
        <v>13</v>
      </c>
      <c r="H214" s="163"/>
      <c r="I214" s="167" t="s">
        <v>35</v>
      </c>
      <c r="J214" s="236">
        <v>25000</v>
      </c>
      <c r="K214" s="163" t="s">
        <v>13</v>
      </c>
      <c r="L214" s="296"/>
      <c r="M214" s="237">
        <v>0.6</v>
      </c>
      <c r="N214" s="238"/>
      <c r="O214" s="167" t="s">
        <v>473</v>
      </c>
      <c r="P214" s="238"/>
      <c r="Q214" s="186"/>
      <c r="R214" s="238" t="s">
        <v>474</v>
      </c>
      <c r="S214" s="161"/>
      <c r="T214" s="161"/>
    </row>
    <row r="215" spans="1:20" ht="202.5">
      <c r="A215" s="584"/>
      <c r="B215" s="163">
        <v>3</v>
      </c>
      <c r="C215" s="298" t="s">
        <v>469</v>
      </c>
      <c r="D215" s="220" t="s">
        <v>470</v>
      </c>
      <c r="E215" s="280" t="s">
        <v>467</v>
      </c>
      <c r="F215" s="220" t="s">
        <v>471</v>
      </c>
      <c r="G215" s="163" t="s">
        <v>13</v>
      </c>
      <c r="H215" s="220"/>
      <c r="I215" s="220" t="s">
        <v>33</v>
      </c>
      <c r="J215" s="299">
        <v>624443</v>
      </c>
      <c r="K215" s="163" t="s">
        <v>13</v>
      </c>
      <c r="L215" s="296"/>
      <c r="M215" s="300">
        <v>0.8</v>
      </c>
      <c r="N215" s="220"/>
      <c r="O215" s="220"/>
      <c r="P215" s="220"/>
      <c r="Q215" s="255" t="s">
        <v>476</v>
      </c>
      <c r="R215" s="220" t="s">
        <v>478</v>
      </c>
      <c r="S215" s="151"/>
      <c r="T215" s="151"/>
    </row>
    <row r="216" spans="1:20" ht="70.5" customHeight="1">
      <c r="A216" s="584"/>
      <c r="B216" s="174">
        <v>4</v>
      </c>
      <c r="C216" s="192" t="s">
        <v>565</v>
      </c>
      <c r="D216" s="167" t="s">
        <v>303</v>
      </c>
      <c r="E216" s="211" t="s">
        <v>43</v>
      </c>
      <c r="F216" s="167" t="s">
        <v>304</v>
      </c>
      <c r="G216" s="174" t="s">
        <v>13</v>
      </c>
      <c r="H216" s="368"/>
      <c r="I216" s="238" t="s">
        <v>305</v>
      </c>
      <c r="J216" s="236">
        <v>160000</v>
      </c>
      <c r="K216" s="163"/>
      <c r="L216" s="163" t="s">
        <v>13</v>
      </c>
      <c r="M216" s="237">
        <v>1</v>
      </c>
      <c r="N216" s="238"/>
      <c r="O216" s="238"/>
      <c r="P216" s="238"/>
      <c r="Q216" s="186" t="s">
        <v>7</v>
      </c>
      <c r="R216" s="238" t="s">
        <v>306</v>
      </c>
      <c r="S216" s="301" t="s">
        <v>1868</v>
      </c>
      <c r="T216" s="247"/>
    </row>
    <row r="217" spans="1:20" ht="70.5" customHeight="1">
      <c r="A217" s="584"/>
      <c r="B217" s="174">
        <v>5</v>
      </c>
      <c r="C217" s="192" t="s">
        <v>566</v>
      </c>
      <c r="D217" s="167" t="s">
        <v>307</v>
      </c>
      <c r="E217" s="211" t="s">
        <v>43</v>
      </c>
      <c r="F217" s="167" t="s">
        <v>307</v>
      </c>
      <c r="G217" s="174" t="s">
        <v>13</v>
      </c>
      <c r="H217" s="174"/>
      <c r="I217" s="167" t="s">
        <v>308</v>
      </c>
      <c r="J217" s="236">
        <v>60000</v>
      </c>
      <c r="K217" s="163"/>
      <c r="L217" s="163" t="s">
        <v>13</v>
      </c>
      <c r="M217" s="237">
        <v>1</v>
      </c>
      <c r="N217" s="238"/>
      <c r="O217" s="238"/>
      <c r="P217" s="238"/>
      <c r="Q217" s="186" t="s">
        <v>7</v>
      </c>
      <c r="R217" s="238" t="s">
        <v>306</v>
      </c>
      <c r="S217" s="301" t="s">
        <v>1868</v>
      </c>
      <c r="T217" s="246"/>
    </row>
    <row r="218" spans="1:20" ht="70.5" customHeight="1">
      <c r="A218" s="584"/>
      <c r="B218" s="174">
        <v>6</v>
      </c>
      <c r="C218" s="205" t="s">
        <v>44</v>
      </c>
      <c r="D218" s="167" t="s">
        <v>1370</v>
      </c>
      <c r="E218" s="211" t="s">
        <v>43</v>
      </c>
      <c r="F218" s="167" t="s">
        <v>1371</v>
      </c>
      <c r="G218" s="238" t="s">
        <v>13</v>
      </c>
      <c r="H218" s="238"/>
      <c r="I218" s="238" t="s">
        <v>1780</v>
      </c>
      <c r="J218" s="238"/>
      <c r="K218" s="163"/>
      <c r="L218" s="163" t="s">
        <v>13</v>
      </c>
      <c r="M218" s="237">
        <v>1</v>
      </c>
      <c r="N218" s="238"/>
      <c r="O218" s="238"/>
      <c r="P218" s="238"/>
      <c r="Q218" s="186" t="s">
        <v>13</v>
      </c>
      <c r="R218" s="238" t="s">
        <v>1571</v>
      </c>
      <c r="S218" s="301" t="s">
        <v>1868</v>
      </c>
      <c r="T218" s="461"/>
    </row>
    <row r="219" spans="1:20" ht="60.75">
      <c r="A219" s="584"/>
      <c r="B219" s="163">
        <v>7</v>
      </c>
      <c r="C219" s="280" t="s">
        <v>465</v>
      </c>
      <c r="D219" s="280" t="s">
        <v>466</v>
      </c>
      <c r="E219" s="280" t="s">
        <v>467</v>
      </c>
      <c r="F219" s="280" t="s">
        <v>468</v>
      </c>
      <c r="G219" s="163" t="s">
        <v>13</v>
      </c>
      <c r="H219" s="280"/>
      <c r="I219" s="280" t="s">
        <v>39</v>
      </c>
      <c r="J219" s="303">
        <v>898488</v>
      </c>
      <c r="K219" s="163" t="s">
        <v>13</v>
      </c>
      <c r="L219" s="296"/>
      <c r="M219" s="325">
        <v>1</v>
      </c>
      <c r="N219" s="280"/>
      <c r="O219" s="280"/>
      <c r="P219" s="280"/>
      <c r="Q219" s="255" t="s">
        <v>476</v>
      </c>
      <c r="R219" s="280" t="s">
        <v>477</v>
      </c>
      <c r="S219" s="247"/>
      <c r="T219" s="162"/>
    </row>
    <row r="220" spans="1:20" ht="42.75" customHeight="1">
      <c r="A220" s="584"/>
      <c r="B220" s="163">
        <v>8</v>
      </c>
      <c r="C220" s="196" t="s">
        <v>49</v>
      </c>
      <c r="D220" s="167" t="s">
        <v>57</v>
      </c>
      <c r="E220" s="167" t="s">
        <v>45</v>
      </c>
      <c r="F220" s="167" t="s">
        <v>46</v>
      </c>
      <c r="G220" s="163" t="s">
        <v>13</v>
      </c>
      <c r="H220" s="163"/>
      <c r="I220" s="167" t="s">
        <v>48</v>
      </c>
      <c r="J220" s="236">
        <v>40000</v>
      </c>
      <c r="K220" s="163" t="s">
        <v>13</v>
      </c>
      <c r="L220" s="296"/>
      <c r="M220" s="237">
        <v>1</v>
      </c>
      <c r="N220" s="238"/>
      <c r="O220" s="238"/>
      <c r="P220" s="238"/>
      <c r="Q220" s="186" t="s">
        <v>244</v>
      </c>
      <c r="R220" s="238" t="s">
        <v>475</v>
      </c>
      <c r="S220" s="247"/>
      <c r="T220" s="162"/>
    </row>
    <row r="221" spans="1:20" ht="40.5">
      <c r="A221" s="584"/>
      <c r="B221" s="163">
        <v>9</v>
      </c>
      <c r="C221" s="462" t="s">
        <v>809</v>
      </c>
      <c r="D221" s="463" t="s">
        <v>810</v>
      </c>
      <c r="E221" s="463" t="s">
        <v>43</v>
      </c>
      <c r="F221" s="165" t="s">
        <v>810</v>
      </c>
      <c r="G221" s="174" t="s">
        <v>13</v>
      </c>
      <c r="H221" s="305"/>
      <c r="I221" s="167" t="s">
        <v>811</v>
      </c>
      <c r="J221" s="306">
        <v>1600000</v>
      </c>
      <c r="K221" s="169"/>
      <c r="L221" s="163" t="s">
        <v>13</v>
      </c>
      <c r="M221" s="464">
        <v>1</v>
      </c>
      <c r="N221" s="220"/>
      <c r="O221" s="220"/>
      <c r="P221" s="220"/>
      <c r="Q221" s="163" t="s">
        <v>13</v>
      </c>
      <c r="R221" s="202" t="s">
        <v>1846</v>
      </c>
      <c r="S221" s="247"/>
      <c r="T221" s="162"/>
    </row>
    <row r="222" spans="1:20" ht="60.75">
      <c r="A222" s="584"/>
      <c r="B222" s="163">
        <v>10</v>
      </c>
      <c r="C222" s="462" t="s">
        <v>812</v>
      </c>
      <c r="D222" s="283" t="s">
        <v>813</v>
      </c>
      <c r="E222" s="211" t="s">
        <v>43</v>
      </c>
      <c r="F222" s="307" t="s">
        <v>813</v>
      </c>
      <c r="G222" s="174" t="s">
        <v>13</v>
      </c>
      <c r="H222" s="163"/>
      <c r="I222" s="167" t="s">
        <v>814</v>
      </c>
      <c r="J222" s="306">
        <v>64260</v>
      </c>
      <c r="K222" s="169"/>
      <c r="L222" s="163" t="s">
        <v>13</v>
      </c>
      <c r="M222" s="464">
        <v>1</v>
      </c>
      <c r="N222" s="220"/>
      <c r="O222" s="220"/>
      <c r="P222" s="220"/>
      <c r="Q222" s="465" t="s">
        <v>815</v>
      </c>
      <c r="R222" s="253" t="s">
        <v>816</v>
      </c>
      <c r="S222" s="247"/>
      <c r="T222" s="162"/>
    </row>
    <row r="223" spans="1:20" ht="121.5">
      <c r="A223" s="584"/>
      <c r="B223" s="163">
        <v>11</v>
      </c>
      <c r="C223" s="188" t="s">
        <v>817</v>
      </c>
      <c r="D223" s="167" t="s">
        <v>818</v>
      </c>
      <c r="E223" s="167" t="s">
        <v>43</v>
      </c>
      <c r="F223" s="165" t="s">
        <v>819</v>
      </c>
      <c r="G223" s="163" t="s">
        <v>13</v>
      </c>
      <c r="H223" s="163"/>
      <c r="I223" s="167" t="s">
        <v>75</v>
      </c>
      <c r="J223" s="306">
        <v>177870</v>
      </c>
      <c r="K223" s="169"/>
      <c r="L223" s="163" t="s">
        <v>13</v>
      </c>
      <c r="M223" s="464">
        <v>1</v>
      </c>
      <c r="N223" s="220"/>
      <c r="O223" s="220"/>
      <c r="P223" s="220"/>
      <c r="Q223" s="255" t="s">
        <v>820</v>
      </c>
      <c r="R223" s="238" t="s">
        <v>821</v>
      </c>
      <c r="S223" s="247"/>
      <c r="T223" s="162"/>
    </row>
    <row r="224" spans="1:20" ht="81">
      <c r="A224" s="584"/>
      <c r="B224" s="163">
        <v>12</v>
      </c>
      <c r="C224" s="415" t="s">
        <v>822</v>
      </c>
      <c r="D224" s="253" t="s">
        <v>823</v>
      </c>
      <c r="E224" s="177" t="s">
        <v>43</v>
      </c>
      <c r="F224" s="456" t="s">
        <v>824</v>
      </c>
      <c r="G224" s="163" t="s">
        <v>13</v>
      </c>
      <c r="H224" s="163"/>
      <c r="I224" s="167" t="s">
        <v>34</v>
      </c>
      <c r="J224" s="306">
        <v>10140</v>
      </c>
      <c r="K224" s="169"/>
      <c r="L224" s="163" t="s">
        <v>13</v>
      </c>
      <c r="M224" s="464">
        <v>1</v>
      </c>
      <c r="N224" s="220"/>
      <c r="O224" s="220"/>
      <c r="P224" s="220"/>
      <c r="Q224" s="466" t="s">
        <v>825</v>
      </c>
      <c r="R224" s="253" t="s">
        <v>825</v>
      </c>
      <c r="S224" s="247"/>
      <c r="T224" s="162"/>
    </row>
    <row r="225" spans="1:356" ht="56.25" customHeight="1">
      <c r="A225" s="584"/>
      <c r="B225" s="163">
        <v>13</v>
      </c>
      <c r="C225" s="467" t="s">
        <v>826</v>
      </c>
      <c r="D225" s="468" t="s">
        <v>827</v>
      </c>
      <c r="E225" s="167" t="s">
        <v>43</v>
      </c>
      <c r="F225" s="165" t="s">
        <v>828</v>
      </c>
      <c r="G225" s="163" t="s">
        <v>13</v>
      </c>
      <c r="H225" s="163"/>
      <c r="I225" s="167" t="s">
        <v>39</v>
      </c>
      <c r="J225" s="469">
        <v>49498</v>
      </c>
      <c r="K225" s="169"/>
      <c r="L225" s="163" t="s">
        <v>13</v>
      </c>
      <c r="M225" s="464">
        <v>1</v>
      </c>
      <c r="N225" s="220"/>
      <c r="O225" s="220"/>
      <c r="P225" s="220"/>
      <c r="Q225" s="255" t="s">
        <v>829</v>
      </c>
      <c r="R225" s="253" t="s">
        <v>757</v>
      </c>
      <c r="S225" s="247"/>
      <c r="T225" s="162"/>
    </row>
    <row r="226" spans="1:356" ht="101.25">
      <c r="A226" s="584"/>
      <c r="B226" s="163">
        <v>14</v>
      </c>
      <c r="C226" s="470" t="s">
        <v>830</v>
      </c>
      <c r="D226" s="456" t="s">
        <v>831</v>
      </c>
      <c r="E226" s="211" t="s">
        <v>43</v>
      </c>
      <c r="F226" s="456" t="s">
        <v>832</v>
      </c>
      <c r="G226" s="471"/>
      <c r="H226" s="174" t="s">
        <v>13</v>
      </c>
      <c r="I226" s="211" t="s">
        <v>75</v>
      </c>
      <c r="J226" s="472">
        <v>302253</v>
      </c>
      <c r="K226" s="169"/>
      <c r="L226" s="163" t="s">
        <v>13</v>
      </c>
      <c r="M226" s="464">
        <v>1</v>
      </c>
      <c r="N226" s="220"/>
      <c r="O226" s="220"/>
      <c r="P226" s="220"/>
      <c r="Q226" s="465" t="s">
        <v>632</v>
      </c>
      <c r="R226" s="253" t="s">
        <v>774</v>
      </c>
      <c r="S226" s="247"/>
      <c r="T226" s="152"/>
    </row>
    <row r="227" spans="1:356" ht="121.5">
      <c r="A227" s="584"/>
      <c r="B227" s="163">
        <v>15</v>
      </c>
      <c r="C227" s="280" t="s">
        <v>833</v>
      </c>
      <c r="D227" s="280" t="s">
        <v>834</v>
      </c>
      <c r="E227" s="280" t="s">
        <v>835</v>
      </c>
      <c r="F227" s="280" t="s">
        <v>836</v>
      </c>
      <c r="G227" s="163" t="s">
        <v>13</v>
      </c>
      <c r="H227" s="280"/>
      <c r="I227" s="280" t="s">
        <v>33</v>
      </c>
      <c r="J227" s="308">
        <v>664209</v>
      </c>
      <c r="K227" s="169"/>
      <c r="L227" s="163" t="s">
        <v>13</v>
      </c>
      <c r="M227" s="464">
        <v>1</v>
      </c>
      <c r="N227" s="220"/>
      <c r="O227" s="220"/>
      <c r="P227" s="220"/>
      <c r="Q227" s="255" t="s">
        <v>476</v>
      </c>
      <c r="R227" s="253" t="s">
        <v>88</v>
      </c>
      <c r="S227" s="247"/>
      <c r="T227" s="162"/>
    </row>
    <row r="228" spans="1:356" ht="81">
      <c r="A228" s="584"/>
      <c r="B228" s="163">
        <v>16</v>
      </c>
      <c r="C228" s="280" t="s">
        <v>837</v>
      </c>
      <c r="D228" s="280" t="s">
        <v>838</v>
      </c>
      <c r="E228" s="280" t="s">
        <v>839</v>
      </c>
      <c r="F228" s="280" t="s">
        <v>840</v>
      </c>
      <c r="G228" s="163" t="s">
        <v>13</v>
      </c>
      <c r="H228" s="280"/>
      <c r="I228" s="280" t="s">
        <v>29</v>
      </c>
      <c r="J228" s="308">
        <v>253110</v>
      </c>
      <c r="K228" s="169"/>
      <c r="L228" s="163" t="s">
        <v>13</v>
      </c>
      <c r="M228" s="300">
        <v>1</v>
      </c>
      <c r="N228" s="220"/>
      <c r="O228" s="220"/>
      <c r="P228" s="220"/>
      <c r="Q228" s="255" t="s">
        <v>476</v>
      </c>
      <c r="R228" s="253" t="s">
        <v>88</v>
      </c>
      <c r="S228" s="247"/>
      <c r="T228" s="162"/>
    </row>
    <row r="229" spans="1:356" ht="101.25">
      <c r="A229" s="585"/>
      <c r="B229" s="163">
        <v>17</v>
      </c>
      <c r="C229" s="280" t="s">
        <v>841</v>
      </c>
      <c r="D229" s="280" t="s">
        <v>842</v>
      </c>
      <c r="E229" s="280" t="s">
        <v>843</v>
      </c>
      <c r="F229" s="280" t="s">
        <v>844</v>
      </c>
      <c r="G229" s="163" t="s">
        <v>13</v>
      </c>
      <c r="H229" s="280"/>
      <c r="I229" s="280" t="s">
        <v>522</v>
      </c>
      <c r="J229" s="303">
        <v>201571</v>
      </c>
      <c r="K229" s="169"/>
      <c r="L229" s="163" t="s">
        <v>13</v>
      </c>
      <c r="M229" s="300">
        <v>1</v>
      </c>
      <c r="N229" s="220"/>
      <c r="O229" s="220"/>
      <c r="P229" s="220"/>
      <c r="Q229" s="255" t="s">
        <v>476</v>
      </c>
      <c r="R229" s="280" t="s">
        <v>478</v>
      </c>
      <c r="S229" s="247"/>
      <c r="T229" s="162"/>
    </row>
    <row r="230" spans="1:356" ht="39.75" customHeight="1">
      <c r="A230" s="548" t="s">
        <v>1660</v>
      </c>
      <c r="B230" s="549"/>
      <c r="C230" s="549"/>
      <c r="D230" s="549"/>
      <c r="E230" s="549"/>
      <c r="F230" s="549"/>
      <c r="G230" s="549"/>
      <c r="H230" s="549"/>
      <c r="I230" s="549"/>
      <c r="J230" s="549"/>
      <c r="K230" s="549"/>
      <c r="L230" s="549"/>
      <c r="M230" s="549"/>
      <c r="N230" s="549"/>
      <c r="O230" s="549"/>
      <c r="P230" s="549"/>
      <c r="Q230" s="549"/>
      <c r="R230" s="550"/>
      <c r="S230" s="151"/>
      <c r="T230" s="162"/>
    </row>
    <row r="231" spans="1:356" s="25" customFormat="1" ht="52.5" customHeight="1">
      <c r="A231" s="603"/>
      <c r="B231" s="243">
        <v>1</v>
      </c>
      <c r="C231" s="309" t="s">
        <v>479</v>
      </c>
      <c r="D231" s="248" t="s">
        <v>1828</v>
      </c>
      <c r="E231" s="163" t="s">
        <v>480</v>
      </c>
      <c r="F231" s="163" t="s">
        <v>481</v>
      </c>
      <c r="G231" s="265" t="s">
        <v>241</v>
      </c>
      <c r="H231" s="266"/>
      <c r="I231" s="163" t="s">
        <v>35</v>
      </c>
      <c r="J231" s="179">
        <v>14933333</v>
      </c>
      <c r="K231" s="265" t="s">
        <v>241</v>
      </c>
      <c r="L231" s="310"/>
      <c r="M231" s="311">
        <v>0.08</v>
      </c>
      <c r="N231" s="167"/>
      <c r="O231" s="312"/>
      <c r="P231" s="312"/>
      <c r="Q231" s="167" t="s">
        <v>131</v>
      </c>
      <c r="R231" s="165" t="s">
        <v>1262</v>
      </c>
      <c r="S231" s="247"/>
      <c r="T231" s="162"/>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c r="LU231" s="1"/>
      <c r="LV231" s="1"/>
      <c r="LW231" s="1"/>
      <c r="LX231" s="1"/>
      <c r="LY231" s="1"/>
      <c r="LZ231" s="1"/>
      <c r="MA231" s="1"/>
      <c r="MB231" s="1"/>
      <c r="MC231" s="1"/>
      <c r="MD231" s="1"/>
      <c r="ME231" s="1"/>
      <c r="MF231" s="1"/>
      <c r="MG231" s="1"/>
      <c r="MH231" s="1"/>
      <c r="MI231" s="1"/>
      <c r="MJ231" s="1"/>
      <c r="MK231" s="1"/>
      <c r="ML231" s="1"/>
      <c r="MM231" s="1"/>
      <c r="MN231" s="33"/>
      <c r="MO231" s="2"/>
      <c r="MP231" s="2"/>
      <c r="MQ231" s="2"/>
      <c r="MR231" s="2"/>
    </row>
    <row r="232" spans="1:356" ht="52.5" customHeight="1">
      <c r="A232" s="603"/>
      <c r="B232" s="317">
        <v>2</v>
      </c>
      <c r="C232" s="205" t="s">
        <v>1572</v>
      </c>
      <c r="D232" s="187" t="s">
        <v>1573</v>
      </c>
      <c r="E232" s="187" t="s">
        <v>1263</v>
      </c>
      <c r="F232" s="165" t="s">
        <v>1264</v>
      </c>
      <c r="G232" s="165" t="s">
        <v>13</v>
      </c>
      <c r="H232" s="166"/>
      <c r="I232" s="165" t="s">
        <v>35</v>
      </c>
      <c r="J232" s="178">
        <v>100080</v>
      </c>
      <c r="K232" s="165"/>
      <c r="L232" s="165" t="s">
        <v>13</v>
      </c>
      <c r="M232" s="315">
        <v>1</v>
      </c>
      <c r="N232" s="166"/>
      <c r="O232" s="166"/>
      <c r="P232" s="314" t="s">
        <v>1261</v>
      </c>
      <c r="Q232" s="186"/>
      <c r="R232" s="187" t="s">
        <v>1261</v>
      </c>
      <c r="S232" s="247"/>
      <c r="T232" s="162"/>
    </row>
    <row r="233" spans="1:356" s="25" customFormat="1" ht="46.5" customHeight="1">
      <c r="A233" s="604"/>
      <c r="B233" s="243">
        <v>3</v>
      </c>
      <c r="C233" s="187" t="s">
        <v>1827</v>
      </c>
      <c r="D233" s="187" t="s">
        <v>1384</v>
      </c>
      <c r="E233" s="165" t="s">
        <v>845</v>
      </c>
      <c r="F233" s="187" t="s">
        <v>1385</v>
      </c>
      <c r="G233" s="165" t="s">
        <v>13</v>
      </c>
      <c r="H233" s="243"/>
      <c r="I233" s="165" t="s">
        <v>35</v>
      </c>
      <c r="J233" s="313">
        <v>137464</v>
      </c>
      <c r="K233" s="169"/>
      <c r="L233" s="265" t="s">
        <v>241</v>
      </c>
      <c r="M233" s="311">
        <v>1</v>
      </c>
      <c r="N233" s="167"/>
      <c r="O233" s="312"/>
      <c r="P233" s="314" t="s">
        <v>1261</v>
      </c>
      <c r="Q233" s="186"/>
      <c r="R233" s="187" t="s">
        <v>1261</v>
      </c>
      <c r="S233" s="247"/>
      <c r="T233" s="162"/>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33"/>
      <c r="MO233" s="2"/>
      <c r="MP233" s="2"/>
      <c r="MQ233" s="2"/>
      <c r="MR233" s="2"/>
    </row>
    <row r="234" spans="1:356" ht="36" customHeight="1">
      <c r="A234" s="548" t="s">
        <v>1661</v>
      </c>
      <c r="B234" s="549"/>
      <c r="C234" s="549"/>
      <c r="D234" s="549"/>
      <c r="E234" s="549"/>
      <c r="F234" s="549"/>
      <c r="G234" s="549"/>
      <c r="H234" s="549"/>
      <c r="I234" s="549"/>
      <c r="J234" s="549"/>
      <c r="K234" s="549"/>
      <c r="L234" s="549"/>
      <c r="M234" s="549"/>
      <c r="N234" s="549"/>
      <c r="O234" s="549"/>
      <c r="P234" s="549"/>
      <c r="Q234" s="549"/>
      <c r="R234" s="550"/>
      <c r="S234" s="151"/>
      <c r="T234" s="162"/>
    </row>
    <row r="235" spans="1:356" ht="45.75" customHeight="1">
      <c r="A235" s="583"/>
      <c r="B235" s="243">
        <v>1</v>
      </c>
      <c r="C235" s="196" t="s">
        <v>1685</v>
      </c>
      <c r="D235" s="165" t="s">
        <v>1686</v>
      </c>
      <c r="E235" s="165" t="s">
        <v>1687</v>
      </c>
      <c r="F235" s="165" t="s">
        <v>1688</v>
      </c>
      <c r="G235" s="165"/>
      <c r="H235" s="166" t="s">
        <v>13</v>
      </c>
      <c r="I235" s="165" t="s">
        <v>76</v>
      </c>
      <c r="J235" s="178">
        <v>60000</v>
      </c>
      <c r="K235" s="165" t="s">
        <v>13</v>
      </c>
      <c r="L235" s="165"/>
      <c r="M235" s="315">
        <v>0.2</v>
      </c>
      <c r="N235" s="165"/>
      <c r="O235" s="167"/>
      <c r="P235" s="165"/>
      <c r="Q235" s="165" t="s">
        <v>13</v>
      </c>
      <c r="R235" s="187" t="s">
        <v>1832</v>
      </c>
      <c r="S235" s="161"/>
      <c r="T235" s="160"/>
    </row>
    <row r="236" spans="1:356" ht="60.75">
      <c r="A236" s="584"/>
      <c r="B236" s="243">
        <v>2</v>
      </c>
      <c r="C236" s="196" t="s">
        <v>1689</v>
      </c>
      <c r="D236" s="165" t="s">
        <v>1690</v>
      </c>
      <c r="E236" s="165" t="s">
        <v>1691</v>
      </c>
      <c r="F236" s="165" t="s">
        <v>1692</v>
      </c>
      <c r="G236" s="165"/>
      <c r="H236" s="166" t="s">
        <v>13</v>
      </c>
      <c r="I236" s="165" t="s">
        <v>76</v>
      </c>
      <c r="J236" s="178">
        <v>34000</v>
      </c>
      <c r="K236" s="165" t="s">
        <v>13</v>
      </c>
      <c r="L236" s="165"/>
      <c r="M236" s="315">
        <v>0.1</v>
      </c>
      <c r="N236" s="165"/>
      <c r="O236" s="167"/>
      <c r="P236" s="165" t="s">
        <v>1693</v>
      </c>
      <c r="Q236" s="201"/>
      <c r="R236" s="187" t="s">
        <v>1833</v>
      </c>
      <c r="S236" s="246"/>
      <c r="T236" s="162"/>
    </row>
    <row r="237" spans="1:356" ht="55.5" customHeight="1">
      <c r="A237" s="584"/>
      <c r="B237" s="243">
        <v>3</v>
      </c>
      <c r="C237" s="164" t="s">
        <v>1694</v>
      </c>
      <c r="D237" s="165" t="s">
        <v>1695</v>
      </c>
      <c r="E237" s="165" t="s">
        <v>1696</v>
      </c>
      <c r="F237" s="165" t="s">
        <v>1697</v>
      </c>
      <c r="G237" s="165" t="s">
        <v>13</v>
      </c>
      <c r="H237" s="245"/>
      <c r="I237" s="165" t="s">
        <v>76</v>
      </c>
      <c r="J237" s="178">
        <v>416000</v>
      </c>
      <c r="K237" s="165" t="s">
        <v>13</v>
      </c>
      <c r="L237" s="165"/>
      <c r="M237" s="315">
        <v>0.4</v>
      </c>
      <c r="N237" s="166"/>
      <c r="O237" s="165"/>
      <c r="P237" s="166"/>
      <c r="Q237" s="166" t="s">
        <v>256</v>
      </c>
      <c r="R237" s="187" t="s">
        <v>1834</v>
      </c>
      <c r="S237" s="316"/>
      <c r="T237" s="162"/>
    </row>
    <row r="238" spans="1:356" ht="60.75">
      <c r="A238" s="584"/>
      <c r="B238" s="243">
        <v>4</v>
      </c>
      <c r="C238" s="196" t="s">
        <v>1698</v>
      </c>
      <c r="D238" s="165" t="s">
        <v>1699</v>
      </c>
      <c r="E238" s="165" t="s">
        <v>77</v>
      </c>
      <c r="F238" s="165" t="s">
        <v>1700</v>
      </c>
      <c r="G238" s="165" t="s">
        <v>13</v>
      </c>
      <c r="H238" s="245"/>
      <c r="I238" s="165" t="s">
        <v>76</v>
      </c>
      <c r="J238" s="178">
        <v>917000</v>
      </c>
      <c r="K238" s="169" t="s">
        <v>13</v>
      </c>
      <c r="L238" s="165"/>
      <c r="M238" s="315">
        <v>0.55000000000000004</v>
      </c>
      <c r="N238" s="166"/>
      <c r="O238" s="165"/>
      <c r="P238" s="166"/>
      <c r="Q238" s="165" t="s">
        <v>13</v>
      </c>
      <c r="R238" s="167" t="s">
        <v>1701</v>
      </c>
      <c r="S238" s="316"/>
      <c r="T238" s="162"/>
    </row>
    <row r="239" spans="1:356" ht="57" customHeight="1">
      <c r="A239" s="584"/>
      <c r="B239" s="243">
        <v>5</v>
      </c>
      <c r="C239" s="196" t="s">
        <v>1702</v>
      </c>
      <c r="D239" s="165" t="s">
        <v>1703</v>
      </c>
      <c r="E239" s="165" t="s">
        <v>1704</v>
      </c>
      <c r="F239" s="165" t="s">
        <v>1705</v>
      </c>
      <c r="G239" s="165"/>
      <c r="H239" s="245" t="s">
        <v>13</v>
      </c>
      <c r="I239" s="165" t="s">
        <v>76</v>
      </c>
      <c r="J239" s="178">
        <v>566000</v>
      </c>
      <c r="K239" s="165" t="s">
        <v>1706</v>
      </c>
      <c r="L239" s="165"/>
      <c r="M239" s="315">
        <v>0.5</v>
      </c>
      <c r="N239" s="274"/>
      <c r="O239" s="166"/>
      <c r="P239" s="166"/>
      <c r="Q239" s="166" t="s">
        <v>87</v>
      </c>
      <c r="R239" s="165" t="s">
        <v>85</v>
      </c>
      <c r="S239" s="151"/>
      <c r="T239" s="162"/>
    </row>
    <row r="240" spans="1:356" ht="81">
      <c r="A240" s="584"/>
      <c r="B240" s="243">
        <v>6</v>
      </c>
      <c r="C240" s="205" t="s">
        <v>1707</v>
      </c>
      <c r="D240" s="187" t="s">
        <v>1708</v>
      </c>
      <c r="E240" s="283" t="s">
        <v>186</v>
      </c>
      <c r="F240" s="283" t="s">
        <v>72</v>
      </c>
      <c r="G240" s="283" t="s">
        <v>13</v>
      </c>
      <c r="H240" s="317"/>
      <c r="I240" s="283" t="s">
        <v>245</v>
      </c>
      <c r="J240" s="178">
        <v>256000</v>
      </c>
      <c r="K240" s="165" t="s">
        <v>13</v>
      </c>
      <c r="L240" s="165"/>
      <c r="M240" s="315">
        <v>0.83</v>
      </c>
      <c r="N240" s="274"/>
      <c r="O240" s="166"/>
      <c r="P240" s="166"/>
      <c r="Q240" s="314" t="s">
        <v>1840</v>
      </c>
      <c r="R240" s="187" t="s">
        <v>1841</v>
      </c>
      <c r="S240" s="318"/>
      <c r="T240" s="162"/>
    </row>
    <row r="241" spans="1:356" ht="50.25" customHeight="1">
      <c r="A241" s="584"/>
      <c r="B241" s="243">
        <v>7</v>
      </c>
      <c r="C241" s="192" t="s">
        <v>188</v>
      </c>
      <c r="D241" s="187" t="s">
        <v>1709</v>
      </c>
      <c r="E241" s="283" t="s">
        <v>78</v>
      </c>
      <c r="F241" s="165" t="s">
        <v>79</v>
      </c>
      <c r="G241" s="283" t="s">
        <v>13</v>
      </c>
      <c r="H241" s="317"/>
      <c r="I241" s="283" t="s">
        <v>76</v>
      </c>
      <c r="J241" s="178">
        <v>800000</v>
      </c>
      <c r="K241" s="241" t="s">
        <v>13</v>
      </c>
      <c r="L241" s="165"/>
      <c r="M241" s="315">
        <v>0.65</v>
      </c>
      <c r="N241" s="165"/>
      <c r="O241" s="167"/>
      <c r="P241" s="165"/>
      <c r="Q241" s="166" t="s">
        <v>255</v>
      </c>
      <c r="R241" s="165" t="s">
        <v>309</v>
      </c>
      <c r="S241" s="318"/>
      <c r="T241" s="162"/>
    </row>
    <row r="242" spans="1:356" ht="101.25">
      <c r="A242" s="584"/>
      <c r="B242" s="243">
        <v>8</v>
      </c>
      <c r="C242" s="192" t="s">
        <v>190</v>
      </c>
      <c r="D242" s="187" t="s">
        <v>1712</v>
      </c>
      <c r="E242" s="283" t="s">
        <v>191</v>
      </c>
      <c r="F242" s="187" t="s">
        <v>1713</v>
      </c>
      <c r="G242" s="283"/>
      <c r="H242" s="319" t="s">
        <v>13</v>
      </c>
      <c r="I242" s="283" t="s">
        <v>76</v>
      </c>
      <c r="J242" s="178">
        <v>440000</v>
      </c>
      <c r="K242" s="165" t="s">
        <v>13</v>
      </c>
      <c r="L242" s="165"/>
      <c r="M242" s="315">
        <v>0.75</v>
      </c>
      <c r="N242" s="165"/>
      <c r="O242" s="167"/>
      <c r="P242" s="165"/>
      <c r="Q242" s="165" t="s">
        <v>13</v>
      </c>
      <c r="R242" s="187" t="s">
        <v>1835</v>
      </c>
      <c r="S242" s="151"/>
      <c r="T242" s="162"/>
    </row>
    <row r="243" spans="1:356" ht="60.75">
      <c r="A243" s="584"/>
      <c r="B243" s="243">
        <v>9</v>
      </c>
      <c r="C243" s="196" t="s">
        <v>1748</v>
      </c>
      <c r="D243" s="165" t="s">
        <v>1749</v>
      </c>
      <c r="E243" s="165" t="s">
        <v>187</v>
      </c>
      <c r="F243" s="165" t="s">
        <v>1750</v>
      </c>
      <c r="G243" s="165"/>
      <c r="H243" s="166" t="s">
        <v>13</v>
      </c>
      <c r="I243" s="165" t="s">
        <v>76</v>
      </c>
      <c r="J243" s="178">
        <v>870000</v>
      </c>
      <c r="K243" s="165" t="s">
        <v>13</v>
      </c>
      <c r="L243" s="256"/>
      <c r="M243" s="315">
        <v>0.53</v>
      </c>
      <c r="N243" s="167" t="s">
        <v>1855</v>
      </c>
      <c r="O243" s="167" t="s">
        <v>1751</v>
      </c>
      <c r="P243" s="186"/>
      <c r="Q243" s="187"/>
      <c r="R243" s="165" t="s">
        <v>309</v>
      </c>
      <c r="S243" s="151"/>
      <c r="T243" s="162"/>
    </row>
    <row r="244" spans="1:356" s="145" customFormat="1" ht="60.75">
      <c r="A244" s="584"/>
      <c r="B244" s="243">
        <v>10</v>
      </c>
      <c r="C244" s="192" t="s">
        <v>1714</v>
      </c>
      <c r="D244" s="187" t="s">
        <v>1715</v>
      </c>
      <c r="E244" s="319" t="s">
        <v>192</v>
      </c>
      <c r="F244" s="319" t="s">
        <v>1716</v>
      </c>
      <c r="G244" s="283"/>
      <c r="H244" s="283" t="s">
        <v>13</v>
      </c>
      <c r="I244" s="283" t="s">
        <v>76</v>
      </c>
      <c r="J244" s="179">
        <v>400000</v>
      </c>
      <c r="K244" s="244" t="s">
        <v>1717</v>
      </c>
      <c r="L244" s="165"/>
      <c r="M244" s="315">
        <v>0.36</v>
      </c>
      <c r="N244" s="165"/>
      <c r="O244" s="244"/>
      <c r="P244" s="167"/>
      <c r="Q244" s="165" t="s">
        <v>13</v>
      </c>
      <c r="R244" s="165" t="s">
        <v>310</v>
      </c>
      <c r="S244" s="320"/>
      <c r="T244" s="321"/>
      <c r="U244" s="143"/>
      <c r="V244" s="143"/>
      <c r="W244" s="143"/>
      <c r="X244" s="143"/>
      <c r="Y244" s="143"/>
      <c r="Z244" s="143"/>
      <c r="AA244" s="143"/>
      <c r="AB244" s="143"/>
      <c r="AC244" s="143"/>
      <c r="AD244" s="143"/>
      <c r="AE244" s="143"/>
      <c r="AF244" s="143"/>
      <c r="AG244" s="143"/>
      <c r="AH244" s="143"/>
      <c r="AI244" s="143"/>
      <c r="AJ244" s="143"/>
      <c r="AK244" s="143"/>
      <c r="AL244" s="143"/>
      <c r="AM244" s="143"/>
      <c r="AN244" s="143"/>
      <c r="AO244" s="143"/>
      <c r="AP244" s="143"/>
      <c r="AQ244" s="143"/>
      <c r="AR244" s="143"/>
      <c r="AS244" s="143"/>
      <c r="AT244" s="143"/>
      <c r="AU244" s="143"/>
      <c r="AV244" s="143"/>
      <c r="AW244" s="143"/>
      <c r="AX244" s="143"/>
      <c r="AY244" s="143"/>
      <c r="AZ244" s="143"/>
      <c r="BA244" s="143"/>
      <c r="BB244" s="143"/>
      <c r="BC244" s="143"/>
      <c r="BD244" s="143"/>
      <c r="BE244" s="143"/>
      <c r="BF244" s="143"/>
      <c r="BG244" s="143"/>
      <c r="BH244" s="143"/>
      <c r="BI244" s="143"/>
      <c r="BJ244" s="143"/>
      <c r="BK244" s="143"/>
      <c r="BL244" s="143"/>
      <c r="BM244" s="143"/>
      <c r="BN244" s="143"/>
      <c r="BO244" s="143"/>
      <c r="BP244" s="143"/>
      <c r="BQ244" s="143"/>
      <c r="BR244" s="143"/>
      <c r="BS244" s="143"/>
      <c r="BT244" s="143"/>
      <c r="BU244" s="143"/>
      <c r="BV244" s="143"/>
      <c r="BW244" s="143"/>
      <c r="BX244" s="143"/>
      <c r="BY244" s="143"/>
      <c r="BZ244" s="143"/>
      <c r="CA244" s="143"/>
      <c r="CB244" s="143"/>
      <c r="CC244" s="143"/>
      <c r="CD244" s="143"/>
      <c r="CE244" s="143"/>
      <c r="CF244" s="143"/>
      <c r="CG244" s="143"/>
      <c r="CH244" s="143"/>
      <c r="CI244" s="143"/>
      <c r="CJ244" s="143"/>
      <c r="CK244" s="143"/>
      <c r="CL244" s="143"/>
      <c r="CM244" s="143"/>
      <c r="CN244" s="143"/>
      <c r="CO244" s="143"/>
      <c r="CP244" s="143"/>
      <c r="CQ244" s="143"/>
      <c r="CR244" s="143"/>
      <c r="CS244" s="143"/>
      <c r="CT244" s="143"/>
      <c r="CU244" s="143"/>
      <c r="CV244" s="143"/>
      <c r="CW244" s="143"/>
      <c r="CX244" s="143"/>
      <c r="CY244" s="143"/>
      <c r="CZ244" s="143"/>
      <c r="DA244" s="143"/>
      <c r="DB244" s="143"/>
      <c r="DC244" s="143"/>
      <c r="DD244" s="143"/>
      <c r="DE244" s="143"/>
      <c r="DF244" s="143"/>
      <c r="DG244" s="143"/>
      <c r="DH244" s="143"/>
      <c r="DI244" s="143"/>
      <c r="DJ244" s="143"/>
      <c r="DK244" s="143"/>
      <c r="DL244" s="143"/>
      <c r="DM244" s="143"/>
      <c r="DN244" s="143"/>
      <c r="DO244" s="143"/>
      <c r="DP244" s="143"/>
      <c r="DQ244" s="143"/>
      <c r="DR244" s="143"/>
      <c r="DS244" s="143"/>
      <c r="DT244" s="143"/>
      <c r="DU244" s="143"/>
      <c r="DV244" s="143"/>
      <c r="DW244" s="143"/>
      <c r="DX244" s="143"/>
      <c r="DY244" s="143"/>
      <c r="DZ244" s="143"/>
      <c r="EA244" s="143"/>
      <c r="EB244" s="143"/>
      <c r="EC244" s="143"/>
      <c r="ED244" s="143"/>
      <c r="EE244" s="143"/>
      <c r="EF244" s="143"/>
      <c r="EG244" s="143"/>
      <c r="EH244" s="143"/>
      <c r="EI244" s="143"/>
      <c r="EJ244" s="143"/>
      <c r="EK244" s="143"/>
      <c r="EL244" s="143"/>
      <c r="EM244" s="143"/>
      <c r="EN244" s="143"/>
      <c r="EO244" s="143"/>
      <c r="EP244" s="143"/>
      <c r="EQ244" s="143"/>
      <c r="ER244" s="143"/>
      <c r="ES244" s="143"/>
      <c r="ET244" s="143"/>
      <c r="EU244" s="143"/>
      <c r="EV244" s="143"/>
      <c r="EW244" s="143"/>
      <c r="EX244" s="143"/>
      <c r="EY244" s="143"/>
      <c r="EZ244" s="143"/>
      <c r="FA244" s="143"/>
      <c r="FB244" s="143"/>
      <c r="FC244" s="143"/>
      <c r="FD244" s="143"/>
      <c r="FE244" s="143"/>
      <c r="FF244" s="143"/>
      <c r="FG244" s="143"/>
      <c r="FH244" s="143"/>
      <c r="FI244" s="143"/>
      <c r="FJ244" s="143"/>
      <c r="FK244" s="143"/>
      <c r="FL244" s="143"/>
      <c r="FM244" s="143"/>
      <c r="FN244" s="143"/>
      <c r="FO244" s="143"/>
      <c r="FP244" s="143"/>
      <c r="FQ244" s="143"/>
      <c r="FR244" s="143"/>
      <c r="FS244" s="143"/>
      <c r="FT244" s="143"/>
      <c r="FU244" s="143"/>
      <c r="FV244" s="143"/>
      <c r="FW244" s="143"/>
      <c r="FX244" s="143"/>
      <c r="FY244" s="143"/>
      <c r="FZ244" s="143"/>
      <c r="GA244" s="143"/>
      <c r="GB244" s="143"/>
      <c r="GC244" s="143"/>
      <c r="GD244" s="143"/>
      <c r="GE244" s="143"/>
      <c r="GF244" s="143"/>
      <c r="GG244" s="143"/>
      <c r="GH244" s="143"/>
      <c r="GI244" s="143"/>
      <c r="GJ244" s="143"/>
      <c r="GK244" s="143"/>
      <c r="GL244" s="143"/>
      <c r="GM244" s="143"/>
      <c r="GN244" s="143"/>
      <c r="GO244" s="143"/>
      <c r="GP244" s="143"/>
      <c r="GQ244" s="143"/>
      <c r="GR244" s="143"/>
      <c r="GS244" s="143"/>
      <c r="GT244" s="143"/>
      <c r="GU244" s="143"/>
      <c r="GV244" s="143"/>
      <c r="GW244" s="143"/>
      <c r="GX244" s="143"/>
      <c r="GY244" s="143"/>
      <c r="GZ244" s="143"/>
      <c r="HA244" s="143"/>
      <c r="HB244" s="143"/>
      <c r="HC244" s="143"/>
      <c r="HD244" s="143"/>
      <c r="HE244" s="143"/>
      <c r="HF244" s="143"/>
      <c r="HG244" s="143"/>
      <c r="HH244" s="143"/>
      <c r="HI244" s="143"/>
      <c r="HJ244" s="143"/>
      <c r="HK244" s="143"/>
      <c r="HL244" s="143"/>
      <c r="HM244" s="143"/>
      <c r="HN244" s="143"/>
      <c r="HO244" s="143"/>
      <c r="HP244" s="143"/>
      <c r="HQ244" s="143"/>
      <c r="HR244" s="143"/>
      <c r="HS244" s="143"/>
      <c r="HT244" s="143"/>
      <c r="HU244" s="143"/>
      <c r="HV244" s="143"/>
      <c r="HW244" s="143"/>
      <c r="HX244" s="143"/>
      <c r="HY244" s="143"/>
      <c r="HZ244" s="143"/>
      <c r="IA244" s="143"/>
      <c r="IB244" s="143"/>
      <c r="IC244" s="143"/>
      <c r="ID244" s="143"/>
      <c r="IE244" s="143"/>
      <c r="IF244" s="143"/>
      <c r="IG244" s="143"/>
      <c r="IH244" s="143"/>
      <c r="II244" s="143"/>
      <c r="IJ244" s="143"/>
      <c r="IK244" s="143"/>
      <c r="IL244" s="143"/>
      <c r="IM244" s="143"/>
      <c r="IN244" s="143"/>
      <c r="IO244" s="143"/>
      <c r="IP244" s="143"/>
      <c r="IQ244" s="143"/>
      <c r="IR244" s="143"/>
      <c r="IS244" s="143"/>
      <c r="IT244" s="143"/>
      <c r="IU244" s="143"/>
      <c r="IV244" s="143"/>
      <c r="IW244" s="143"/>
      <c r="IX244" s="143"/>
      <c r="IY244" s="143"/>
      <c r="IZ244" s="143"/>
      <c r="JA244" s="143"/>
      <c r="JB244" s="143"/>
      <c r="JC244" s="143"/>
      <c r="JD244" s="143"/>
      <c r="JE244" s="143"/>
      <c r="JF244" s="143"/>
      <c r="JG244" s="143"/>
      <c r="JH244" s="143"/>
      <c r="JI244" s="143"/>
      <c r="JJ244" s="143"/>
      <c r="JK244" s="143"/>
      <c r="JL244" s="143"/>
      <c r="JM244" s="143"/>
      <c r="JN244" s="143"/>
      <c r="JO244" s="143"/>
      <c r="JP244" s="143"/>
      <c r="JQ244" s="143"/>
      <c r="JR244" s="143"/>
      <c r="JS244" s="143"/>
      <c r="JT244" s="143"/>
      <c r="JU244" s="143"/>
      <c r="JV244" s="143"/>
      <c r="JW244" s="143"/>
      <c r="JX244" s="143"/>
      <c r="JY244" s="143"/>
      <c r="JZ244" s="143"/>
      <c r="KA244" s="143"/>
      <c r="KB244" s="143"/>
      <c r="KC244" s="143"/>
      <c r="KD244" s="143"/>
      <c r="KE244" s="143"/>
      <c r="KF244" s="143"/>
      <c r="KG244" s="143"/>
      <c r="KH244" s="143"/>
      <c r="KI244" s="143"/>
      <c r="KJ244" s="143"/>
      <c r="KK244" s="143"/>
      <c r="KL244" s="143"/>
      <c r="KM244" s="143"/>
      <c r="KN244" s="143"/>
      <c r="KO244" s="143"/>
      <c r="KP244" s="143"/>
      <c r="KQ244" s="143"/>
      <c r="KR244" s="143"/>
      <c r="KS244" s="143"/>
      <c r="KT244" s="143"/>
      <c r="KU244" s="143"/>
      <c r="KV244" s="143"/>
      <c r="KW244" s="143"/>
      <c r="KX244" s="143"/>
      <c r="KY244" s="143"/>
      <c r="KZ244" s="143"/>
      <c r="LA244" s="143"/>
      <c r="LB244" s="143"/>
      <c r="LC244" s="143"/>
      <c r="LD244" s="143"/>
      <c r="LE244" s="143"/>
      <c r="LF244" s="143"/>
      <c r="LG244" s="143"/>
      <c r="LH244" s="143"/>
      <c r="LI244" s="143"/>
      <c r="LJ244" s="143"/>
      <c r="LK244" s="143"/>
      <c r="LL244" s="143"/>
      <c r="LM244" s="143"/>
      <c r="LN244" s="143"/>
      <c r="LO244" s="143"/>
      <c r="LP244" s="143"/>
      <c r="LQ244" s="143"/>
      <c r="LR244" s="143"/>
      <c r="LS244" s="143"/>
      <c r="LT244" s="143"/>
      <c r="LU244" s="143"/>
      <c r="LV244" s="143"/>
      <c r="LW244" s="143"/>
      <c r="LX244" s="143"/>
      <c r="LY244" s="143"/>
      <c r="LZ244" s="143"/>
      <c r="MA244" s="143"/>
      <c r="MB244" s="143"/>
      <c r="MC244" s="143"/>
      <c r="MD244" s="143"/>
      <c r="ME244" s="143"/>
      <c r="MF244" s="143"/>
      <c r="MG244" s="143"/>
      <c r="MH244" s="143"/>
      <c r="MI244" s="143"/>
      <c r="MJ244" s="143"/>
      <c r="MK244" s="143"/>
      <c r="ML244" s="143"/>
      <c r="MM244" s="143"/>
      <c r="MN244" s="144"/>
    </row>
    <row r="245" spans="1:356" ht="141.75">
      <c r="A245" s="584"/>
      <c r="B245" s="243">
        <v>11</v>
      </c>
      <c r="C245" s="192" t="s">
        <v>82</v>
      </c>
      <c r="D245" s="187" t="s">
        <v>1718</v>
      </c>
      <c r="E245" s="283" t="s">
        <v>81</v>
      </c>
      <c r="F245" s="187" t="s">
        <v>1718</v>
      </c>
      <c r="G245" s="283"/>
      <c r="H245" s="283" t="s">
        <v>13</v>
      </c>
      <c r="I245" s="283" t="s">
        <v>83</v>
      </c>
      <c r="J245" s="178">
        <v>800000</v>
      </c>
      <c r="K245" s="165" t="s">
        <v>13</v>
      </c>
      <c r="L245" s="165"/>
      <c r="M245" s="315">
        <v>0.55000000000000004</v>
      </c>
      <c r="N245" s="165" t="s">
        <v>246</v>
      </c>
      <c r="O245" s="167"/>
      <c r="P245" s="165"/>
      <c r="Q245" s="165" t="s">
        <v>13</v>
      </c>
      <c r="R245" s="165" t="s">
        <v>311</v>
      </c>
      <c r="S245" s="151"/>
      <c r="T245" s="162"/>
    </row>
    <row r="246" spans="1:356" ht="40.5">
      <c r="A246" s="584"/>
      <c r="B246" s="243">
        <v>12</v>
      </c>
      <c r="C246" s="192" t="s">
        <v>482</v>
      </c>
      <c r="D246" s="283" t="s">
        <v>483</v>
      </c>
      <c r="E246" s="283" t="s">
        <v>114</v>
      </c>
      <c r="F246" s="165" t="s">
        <v>484</v>
      </c>
      <c r="G246" s="165" t="s">
        <v>13</v>
      </c>
      <c r="H246" s="245"/>
      <c r="I246" s="165" t="s">
        <v>14</v>
      </c>
      <c r="J246" s="178">
        <v>2000000</v>
      </c>
      <c r="K246" s="165" t="s">
        <v>13</v>
      </c>
      <c r="L246" s="267"/>
      <c r="M246" s="322">
        <v>0.1</v>
      </c>
      <c r="N246" s="283"/>
      <c r="O246" s="323"/>
      <c r="P246" s="323"/>
      <c r="Q246" s="323" t="s">
        <v>131</v>
      </c>
      <c r="R246" s="165" t="s">
        <v>88</v>
      </c>
      <c r="S246" s="151"/>
      <c r="T246" s="162"/>
    </row>
    <row r="247" spans="1:356" ht="40.5">
      <c r="A247" s="584"/>
      <c r="B247" s="243">
        <v>13</v>
      </c>
      <c r="C247" s="196" t="s">
        <v>362</v>
      </c>
      <c r="D247" s="165" t="s">
        <v>361</v>
      </c>
      <c r="E247" s="165" t="s">
        <v>360</v>
      </c>
      <c r="F247" s="165" t="s">
        <v>359</v>
      </c>
      <c r="G247" s="165"/>
      <c r="H247" s="166" t="s">
        <v>13</v>
      </c>
      <c r="I247" s="165" t="s">
        <v>76</v>
      </c>
      <c r="J247" s="178">
        <v>124000</v>
      </c>
      <c r="K247" s="165" t="s">
        <v>13</v>
      </c>
      <c r="L247" s="165"/>
      <c r="M247" s="315">
        <v>0.33</v>
      </c>
      <c r="N247" s="165"/>
      <c r="O247" s="169"/>
      <c r="P247" s="165"/>
      <c r="Q247" s="186" t="s">
        <v>256</v>
      </c>
      <c r="R247" s="165" t="s">
        <v>257</v>
      </c>
      <c r="S247" s="151"/>
      <c r="T247" s="162"/>
    </row>
    <row r="248" spans="1:356" s="25" customFormat="1" ht="60.75">
      <c r="A248" s="584"/>
      <c r="B248" s="243">
        <v>14</v>
      </c>
      <c r="C248" s="280" t="s">
        <v>1719</v>
      </c>
      <c r="D248" s="280" t="s">
        <v>485</v>
      </c>
      <c r="E248" s="280" t="s">
        <v>486</v>
      </c>
      <c r="F248" s="280" t="s">
        <v>487</v>
      </c>
      <c r="G248" s="166" t="s">
        <v>13</v>
      </c>
      <c r="H248" s="280"/>
      <c r="I248" s="324" t="s">
        <v>488</v>
      </c>
      <c r="J248" s="308">
        <v>210120</v>
      </c>
      <c r="K248" s="165" t="s">
        <v>13</v>
      </c>
      <c r="L248" s="267"/>
      <c r="M248" s="325">
        <v>0.41</v>
      </c>
      <c r="N248" s="280"/>
      <c r="O248" s="280"/>
      <c r="P248" s="280"/>
      <c r="Q248" s="326" t="s">
        <v>244</v>
      </c>
      <c r="R248" s="280" t="s">
        <v>478</v>
      </c>
      <c r="S248" s="151"/>
      <c r="T248" s="162"/>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33"/>
      <c r="MO248" s="2"/>
      <c r="MP248" s="2"/>
      <c r="MQ248" s="2"/>
      <c r="MR248" s="2"/>
    </row>
    <row r="249" spans="1:356" s="25" customFormat="1" ht="60.75">
      <c r="A249" s="584"/>
      <c r="B249" s="243">
        <v>15</v>
      </c>
      <c r="C249" s="196" t="s">
        <v>1752</v>
      </c>
      <c r="D249" s="165" t="s">
        <v>1753</v>
      </c>
      <c r="E249" s="165" t="s">
        <v>1754</v>
      </c>
      <c r="F249" s="165" t="s">
        <v>1755</v>
      </c>
      <c r="G249" s="165" t="s">
        <v>13</v>
      </c>
      <c r="H249" s="245"/>
      <c r="I249" s="165" t="s">
        <v>76</v>
      </c>
      <c r="J249" s="178">
        <v>618000</v>
      </c>
      <c r="K249" s="165" t="s">
        <v>13</v>
      </c>
      <c r="L249" s="169"/>
      <c r="M249" s="315">
        <v>0.25</v>
      </c>
      <c r="N249" s="166"/>
      <c r="O249" s="165"/>
      <c r="P249" s="166"/>
      <c r="Q249" s="166" t="s">
        <v>244</v>
      </c>
      <c r="R249" s="165" t="s">
        <v>1756</v>
      </c>
      <c r="S249" s="307"/>
      <c r="T249" s="162"/>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33"/>
      <c r="MO249" s="2"/>
      <c r="MP249" s="2"/>
      <c r="MQ249" s="2"/>
      <c r="MR249" s="2"/>
    </row>
    <row r="250" spans="1:356" s="25" customFormat="1" ht="98.25" customHeight="1">
      <c r="A250" s="584"/>
      <c r="B250" s="243">
        <v>16</v>
      </c>
      <c r="C250" s="205" t="s">
        <v>1826</v>
      </c>
      <c r="D250" s="187" t="s">
        <v>1710</v>
      </c>
      <c r="E250" s="283" t="s">
        <v>189</v>
      </c>
      <c r="F250" s="327" t="s">
        <v>1711</v>
      </c>
      <c r="G250" s="283" t="s">
        <v>13</v>
      </c>
      <c r="H250" s="317"/>
      <c r="I250" s="283" t="s">
        <v>76</v>
      </c>
      <c r="J250" s="178">
        <v>890000</v>
      </c>
      <c r="K250" s="256"/>
      <c r="L250" s="165" t="s">
        <v>13</v>
      </c>
      <c r="M250" s="315">
        <v>1</v>
      </c>
      <c r="N250" s="165"/>
      <c r="O250" s="167"/>
      <c r="P250" s="165"/>
      <c r="Q250" s="165" t="s">
        <v>13</v>
      </c>
      <c r="R250" s="165" t="s">
        <v>309</v>
      </c>
      <c r="S250" s="151"/>
      <c r="T250" s="15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c r="LI250" s="1"/>
      <c r="LJ250" s="1"/>
      <c r="LK250" s="1"/>
      <c r="LL250" s="1"/>
      <c r="LM250" s="1"/>
      <c r="LN250" s="1"/>
      <c r="LO250" s="1"/>
      <c r="LP250" s="1"/>
      <c r="LQ250" s="1"/>
      <c r="LR250" s="1"/>
      <c r="LS250" s="1"/>
      <c r="LT250" s="1"/>
      <c r="LU250" s="1"/>
      <c r="LV250" s="1"/>
      <c r="LW250" s="1"/>
      <c r="LX250" s="1"/>
      <c r="LY250" s="1"/>
      <c r="LZ250" s="1"/>
      <c r="MA250" s="1"/>
      <c r="MB250" s="1"/>
      <c r="MC250" s="1"/>
      <c r="MD250" s="1"/>
      <c r="ME250" s="1"/>
      <c r="MF250" s="1"/>
      <c r="MG250" s="1"/>
      <c r="MH250" s="1"/>
      <c r="MI250" s="1"/>
      <c r="MJ250" s="1"/>
      <c r="MK250" s="1"/>
      <c r="ML250" s="1"/>
      <c r="MM250" s="1"/>
      <c r="MN250" s="33"/>
      <c r="MO250" s="2"/>
      <c r="MP250" s="2"/>
      <c r="MQ250" s="2"/>
      <c r="MR250" s="2"/>
    </row>
    <row r="251" spans="1:356" ht="57" customHeight="1">
      <c r="A251" s="584"/>
      <c r="B251" s="243">
        <v>17</v>
      </c>
      <c r="C251" s="164" t="s">
        <v>1720</v>
      </c>
      <c r="D251" s="165" t="s">
        <v>1721</v>
      </c>
      <c r="E251" s="165" t="s">
        <v>1722</v>
      </c>
      <c r="F251" s="165" t="s">
        <v>1723</v>
      </c>
      <c r="G251" s="165"/>
      <c r="H251" s="166" t="s">
        <v>13</v>
      </c>
      <c r="I251" s="165" t="s">
        <v>76</v>
      </c>
      <c r="J251" s="178">
        <v>1230000</v>
      </c>
      <c r="K251" s="165"/>
      <c r="L251" s="165" t="s">
        <v>13</v>
      </c>
      <c r="M251" s="315">
        <v>1</v>
      </c>
      <c r="N251" s="165"/>
      <c r="O251" s="167"/>
      <c r="P251" s="165"/>
      <c r="Q251" s="166" t="s">
        <v>256</v>
      </c>
      <c r="R251" s="165" t="s">
        <v>84</v>
      </c>
      <c r="S251" s="247"/>
      <c r="T251" s="162"/>
    </row>
    <row r="252" spans="1:356" ht="57" customHeight="1">
      <c r="A252" s="584"/>
      <c r="B252" s="243">
        <v>18</v>
      </c>
      <c r="C252" s="165" t="s">
        <v>1724</v>
      </c>
      <c r="D252" s="165" t="s">
        <v>1725</v>
      </c>
      <c r="E252" s="165" t="s">
        <v>196</v>
      </c>
      <c r="F252" s="165" t="s">
        <v>195</v>
      </c>
      <c r="G252" s="165"/>
      <c r="H252" s="166" t="s">
        <v>13</v>
      </c>
      <c r="I252" s="165" t="s">
        <v>1726</v>
      </c>
      <c r="J252" s="178">
        <v>20400</v>
      </c>
      <c r="K252" s="165"/>
      <c r="L252" s="165" t="s">
        <v>13</v>
      </c>
      <c r="M252" s="315">
        <v>1</v>
      </c>
      <c r="N252" s="166"/>
      <c r="O252" s="167"/>
      <c r="P252" s="166"/>
      <c r="Q252" s="165" t="s">
        <v>13</v>
      </c>
      <c r="R252" s="165" t="s">
        <v>84</v>
      </c>
      <c r="S252" s="328" t="s">
        <v>40</v>
      </c>
      <c r="T252" s="151"/>
    </row>
    <row r="253" spans="1:356" ht="60" customHeight="1">
      <c r="A253" s="584"/>
      <c r="B253" s="243">
        <v>19</v>
      </c>
      <c r="C253" s="196" t="s">
        <v>1727</v>
      </c>
      <c r="D253" s="165" t="s">
        <v>1728</v>
      </c>
      <c r="E253" s="165" t="s">
        <v>77</v>
      </c>
      <c r="F253" s="165" t="s">
        <v>1729</v>
      </c>
      <c r="G253" s="165" t="s">
        <v>13</v>
      </c>
      <c r="H253" s="245"/>
      <c r="I253" s="165" t="s">
        <v>76</v>
      </c>
      <c r="J253" s="178">
        <v>245000</v>
      </c>
      <c r="K253" s="169"/>
      <c r="L253" s="165" t="s">
        <v>13</v>
      </c>
      <c r="M253" s="315">
        <v>1</v>
      </c>
      <c r="N253" s="166"/>
      <c r="O253" s="165"/>
      <c r="P253" s="166"/>
      <c r="Q253" s="166" t="s">
        <v>256</v>
      </c>
      <c r="R253" s="165" t="s">
        <v>257</v>
      </c>
      <c r="S253" s="151"/>
      <c r="T253" s="162"/>
    </row>
    <row r="254" spans="1:356" ht="40.5">
      <c r="A254" s="584"/>
      <c r="B254" s="243">
        <v>20</v>
      </c>
      <c r="C254" s="196" t="s">
        <v>1730</v>
      </c>
      <c r="D254" s="165" t="s">
        <v>1731</v>
      </c>
      <c r="E254" s="165" t="s">
        <v>198</v>
      </c>
      <c r="F254" s="165" t="s">
        <v>1732</v>
      </c>
      <c r="G254" s="165" t="s">
        <v>13</v>
      </c>
      <c r="H254" s="245"/>
      <c r="I254" s="165" t="s">
        <v>1733</v>
      </c>
      <c r="J254" s="178">
        <v>220000</v>
      </c>
      <c r="K254" s="165"/>
      <c r="L254" s="165" t="s">
        <v>13</v>
      </c>
      <c r="M254" s="315">
        <v>1</v>
      </c>
      <c r="N254" s="274"/>
      <c r="O254" s="166"/>
      <c r="P254" s="166"/>
      <c r="Q254" s="186" t="s">
        <v>1734</v>
      </c>
      <c r="R254" s="165" t="s">
        <v>1735</v>
      </c>
      <c r="S254" s="151"/>
      <c r="T254" s="162"/>
    </row>
    <row r="255" spans="1:356" s="13" customFormat="1" ht="60.75">
      <c r="A255" s="584"/>
      <c r="B255" s="243">
        <v>21</v>
      </c>
      <c r="C255" s="196" t="s">
        <v>1736</v>
      </c>
      <c r="D255" s="165" t="s">
        <v>91</v>
      </c>
      <c r="E255" s="165" t="s">
        <v>77</v>
      </c>
      <c r="F255" s="165" t="s">
        <v>86</v>
      </c>
      <c r="G255" s="165" t="s">
        <v>13</v>
      </c>
      <c r="H255" s="245"/>
      <c r="I255" s="165" t="s">
        <v>1737</v>
      </c>
      <c r="J255" s="178">
        <v>3000</v>
      </c>
      <c r="K255" s="165"/>
      <c r="L255" s="165" t="s">
        <v>13</v>
      </c>
      <c r="M255" s="315">
        <v>1</v>
      </c>
      <c r="N255" s="166"/>
      <c r="O255" s="166"/>
      <c r="P255" s="166"/>
      <c r="Q255" s="201" t="s">
        <v>1738</v>
      </c>
      <c r="R255" s="165" t="s">
        <v>1739</v>
      </c>
      <c r="S255" s="151"/>
      <c r="T255" s="329"/>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c r="IQ255" s="7"/>
      <c r="IR255" s="7"/>
      <c r="IS255" s="7"/>
      <c r="IT255" s="7"/>
      <c r="IU255" s="7"/>
      <c r="IV255" s="7"/>
      <c r="IW255" s="7"/>
      <c r="IX255" s="7"/>
      <c r="IY255" s="7"/>
      <c r="IZ255" s="7"/>
      <c r="JA255" s="7"/>
      <c r="JB255" s="7"/>
      <c r="JC255" s="7"/>
      <c r="JD255" s="7"/>
      <c r="JE255" s="7"/>
      <c r="JF255" s="7"/>
      <c r="JG255" s="7"/>
      <c r="JH255" s="7"/>
      <c r="JI255" s="7"/>
      <c r="JJ255" s="7"/>
      <c r="JK255" s="7"/>
      <c r="JL255" s="7"/>
      <c r="JM255" s="7"/>
      <c r="JN255" s="7"/>
      <c r="JO255" s="7"/>
      <c r="JP255" s="7"/>
      <c r="JQ255" s="7"/>
      <c r="JR255" s="7"/>
      <c r="JS255" s="7"/>
      <c r="JT255" s="7"/>
      <c r="JU255" s="7"/>
      <c r="JV255" s="7"/>
      <c r="JW255" s="7"/>
      <c r="JX255" s="7"/>
      <c r="JY255" s="7"/>
      <c r="JZ255" s="7"/>
      <c r="KA255" s="7"/>
      <c r="KB255" s="7"/>
      <c r="KC255" s="7"/>
      <c r="KD255" s="7"/>
      <c r="KE255" s="7"/>
      <c r="KF255" s="7"/>
      <c r="KG255" s="7"/>
      <c r="KH255" s="7"/>
      <c r="KI255" s="7"/>
      <c r="KJ255" s="7"/>
      <c r="KK255" s="7"/>
      <c r="KL255" s="7"/>
      <c r="KM255" s="7"/>
      <c r="KN255" s="7"/>
      <c r="KO255" s="7"/>
      <c r="KP255" s="7"/>
      <c r="KQ255" s="7"/>
      <c r="KR255" s="7"/>
      <c r="KS255" s="7"/>
      <c r="KT255" s="7"/>
      <c r="KU255" s="7"/>
      <c r="KV255" s="7"/>
      <c r="KW255" s="7"/>
      <c r="KX255" s="7"/>
      <c r="KY255" s="7"/>
      <c r="KZ255" s="7"/>
      <c r="LA255" s="7"/>
      <c r="LB255" s="7"/>
      <c r="LC255" s="7"/>
      <c r="LD255" s="7"/>
      <c r="LE255" s="7"/>
      <c r="LF255" s="7"/>
      <c r="LG255" s="7"/>
      <c r="LH255" s="7"/>
      <c r="LI255" s="7"/>
      <c r="LJ255" s="7"/>
      <c r="LK255" s="7"/>
      <c r="LL255" s="7"/>
      <c r="LM255" s="7"/>
      <c r="LN255" s="7"/>
      <c r="LO255" s="7"/>
      <c r="LP255" s="7"/>
      <c r="LQ255" s="7"/>
      <c r="LR255" s="7"/>
      <c r="LS255" s="7"/>
      <c r="LT255" s="7"/>
      <c r="LU255" s="7"/>
      <c r="LV255" s="7"/>
      <c r="LW255" s="7"/>
      <c r="LX255" s="7"/>
      <c r="LY255" s="7"/>
      <c r="LZ255" s="7"/>
      <c r="MA255" s="7"/>
      <c r="MB255" s="7"/>
      <c r="MC255" s="7"/>
      <c r="MD255" s="7"/>
      <c r="ME255" s="7"/>
      <c r="MF255" s="7"/>
      <c r="MG255" s="7"/>
      <c r="MH255" s="7"/>
      <c r="MI255" s="7"/>
      <c r="MJ255" s="7"/>
      <c r="MK255" s="7"/>
      <c r="ML255" s="7"/>
      <c r="MM255" s="7"/>
      <c r="MN255" s="124"/>
    </row>
    <row r="256" spans="1:356" s="19" customFormat="1" ht="60.75">
      <c r="A256" s="584"/>
      <c r="B256" s="243">
        <v>22</v>
      </c>
      <c r="C256" s="330" t="s">
        <v>846</v>
      </c>
      <c r="D256" s="331" t="s">
        <v>847</v>
      </c>
      <c r="E256" s="330" t="s">
        <v>186</v>
      </c>
      <c r="F256" s="330" t="s">
        <v>848</v>
      </c>
      <c r="G256" s="330" t="s">
        <v>13</v>
      </c>
      <c r="H256" s="332"/>
      <c r="I256" s="330" t="s">
        <v>20</v>
      </c>
      <c r="J256" s="333">
        <v>669865</v>
      </c>
      <c r="K256" s="169"/>
      <c r="L256" s="165" t="s">
        <v>13</v>
      </c>
      <c r="M256" s="325">
        <v>1</v>
      </c>
      <c r="N256" s="280"/>
      <c r="O256" s="280"/>
      <c r="P256" s="280"/>
      <c r="Q256" s="334" t="s">
        <v>825</v>
      </c>
      <c r="R256" s="240" t="s">
        <v>130</v>
      </c>
      <c r="S256" s="151"/>
      <c r="T256" s="335"/>
      <c r="U256" s="32"/>
      <c r="V256" s="32"/>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33"/>
      <c r="MO256" s="2"/>
      <c r="MP256" s="2"/>
      <c r="MQ256" s="2"/>
      <c r="MR256" s="2"/>
    </row>
    <row r="257" spans="1:352" s="19" customFormat="1" ht="60.75">
      <c r="A257" s="584"/>
      <c r="B257" s="243">
        <v>23</v>
      </c>
      <c r="C257" s="240" t="s">
        <v>849</v>
      </c>
      <c r="D257" s="240" t="s">
        <v>850</v>
      </c>
      <c r="E257" s="240" t="s">
        <v>851</v>
      </c>
      <c r="F257" s="240" t="s">
        <v>852</v>
      </c>
      <c r="G257" s="240" t="s">
        <v>13</v>
      </c>
      <c r="H257" s="336"/>
      <c r="I257" s="240" t="s">
        <v>853</v>
      </c>
      <c r="J257" s="306">
        <v>983615</v>
      </c>
      <c r="K257" s="169"/>
      <c r="L257" s="165" t="s">
        <v>13</v>
      </c>
      <c r="M257" s="325">
        <v>1</v>
      </c>
      <c r="N257" s="280"/>
      <c r="O257" s="280"/>
      <c r="P257" s="280"/>
      <c r="Q257" s="337" t="s">
        <v>825</v>
      </c>
      <c r="R257" s="240" t="s">
        <v>854</v>
      </c>
      <c r="S257" s="151"/>
      <c r="T257" s="335"/>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c r="BI257" s="32"/>
      <c r="BJ257" s="32"/>
      <c r="BK257" s="32"/>
      <c r="BL257" s="32"/>
      <c r="BM257" s="32"/>
      <c r="BN257" s="32"/>
      <c r="BO257" s="32"/>
      <c r="BP257" s="32"/>
      <c r="BQ257" s="32"/>
      <c r="BR257" s="32"/>
      <c r="BS257" s="32"/>
      <c r="BT257" s="32"/>
      <c r="BU257" s="32"/>
      <c r="BV257" s="32"/>
      <c r="BW257" s="32"/>
      <c r="BX257" s="32"/>
      <c r="BY257" s="32"/>
      <c r="BZ257" s="32"/>
      <c r="CA257" s="32"/>
      <c r="CB257" s="32"/>
      <c r="CC257" s="32"/>
      <c r="CD257" s="32"/>
      <c r="CE257" s="32"/>
      <c r="CF257" s="32"/>
      <c r="CG257" s="32"/>
      <c r="CH257" s="32"/>
      <c r="CI257" s="32"/>
      <c r="CJ257" s="32"/>
      <c r="CK257" s="32"/>
      <c r="CL257" s="32"/>
      <c r="CM257" s="32"/>
      <c r="CN257" s="32"/>
      <c r="CO257" s="32"/>
      <c r="CP257" s="32"/>
      <c r="CQ257" s="32"/>
      <c r="CR257" s="32"/>
      <c r="CS257" s="32"/>
      <c r="CT257" s="32"/>
      <c r="CU257" s="32"/>
      <c r="CV257" s="32"/>
      <c r="CW257" s="32"/>
      <c r="CX257" s="32"/>
      <c r="CY257" s="32"/>
      <c r="CZ257" s="32"/>
      <c r="DA257" s="32"/>
      <c r="DB257" s="32"/>
      <c r="DC257" s="32"/>
      <c r="DD257" s="32"/>
      <c r="DE257" s="32"/>
      <c r="DF257" s="32"/>
      <c r="DG257" s="32"/>
      <c r="DH257" s="32"/>
      <c r="DI257" s="32"/>
      <c r="DJ257" s="32"/>
      <c r="DK257" s="32"/>
      <c r="DL257" s="32"/>
      <c r="DM257" s="32"/>
      <c r="DN257" s="32"/>
      <c r="DO257" s="32"/>
      <c r="DP257" s="32"/>
      <c r="DQ257" s="32"/>
      <c r="DR257" s="32"/>
      <c r="DS257" s="32"/>
      <c r="DT257" s="32"/>
      <c r="DU257" s="32"/>
      <c r="DV257" s="32"/>
      <c r="DW257" s="32"/>
      <c r="DX257" s="32"/>
      <c r="DY257" s="32"/>
      <c r="DZ257" s="32"/>
      <c r="EA257" s="32"/>
      <c r="EB257" s="32"/>
      <c r="EC257" s="32"/>
      <c r="ED257" s="32"/>
      <c r="EE257" s="32"/>
      <c r="EF257" s="32"/>
      <c r="EG257" s="32"/>
      <c r="EH257" s="32"/>
      <c r="EI257" s="32"/>
      <c r="EJ257" s="32"/>
      <c r="EK257" s="32"/>
      <c r="EL257" s="32"/>
      <c r="EM257" s="32"/>
      <c r="EN257" s="32"/>
      <c r="EO257" s="32"/>
      <c r="EP257" s="32"/>
      <c r="EQ257" s="32"/>
      <c r="ER257" s="32"/>
      <c r="ES257" s="32"/>
      <c r="ET257" s="32"/>
      <c r="EU257" s="32"/>
      <c r="EV257" s="32"/>
      <c r="EW257" s="32"/>
      <c r="EX257" s="32"/>
      <c r="EY257" s="32"/>
      <c r="EZ257" s="32"/>
      <c r="FA257" s="32"/>
      <c r="FB257" s="32"/>
      <c r="FC257" s="32"/>
      <c r="FD257" s="32"/>
      <c r="FE257" s="32"/>
      <c r="FF257" s="32"/>
      <c r="FG257" s="32"/>
      <c r="FH257" s="32"/>
      <c r="FI257" s="32"/>
      <c r="FJ257" s="32"/>
      <c r="FK257" s="32"/>
      <c r="FL257" s="32"/>
      <c r="FM257" s="32"/>
      <c r="FN257" s="32"/>
      <c r="FO257" s="32"/>
      <c r="FP257" s="32"/>
      <c r="FQ257" s="32"/>
      <c r="FR257" s="32"/>
      <c r="FS257" s="32"/>
      <c r="FT257" s="32"/>
      <c r="FU257" s="32"/>
      <c r="FV257" s="32"/>
      <c r="FW257" s="32"/>
      <c r="FX257" s="32"/>
      <c r="FY257" s="32"/>
      <c r="FZ257" s="32"/>
      <c r="GA257" s="32"/>
      <c r="GB257" s="32"/>
      <c r="GC257" s="32"/>
      <c r="GD257" s="32"/>
      <c r="GE257" s="32"/>
      <c r="GF257" s="32"/>
      <c r="GG257" s="32"/>
      <c r="GH257" s="32"/>
      <c r="GI257" s="32"/>
      <c r="GJ257" s="32"/>
      <c r="GK257" s="32"/>
      <c r="GL257" s="32"/>
      <c r="GM257" s="32"/>
      <c r="GN257" s="32"/>
      <c r="GO257" s="32"/>
      <c r="GP257" s="32"/>
      <c r="GQ257" s="32"/>
      <c r="GR257" s="32"/>
      <c r="GS257" s="32"/>
      <c r="GT257" s="32"/>
      <c r="GU257" s="32"/>
      <c r="GV257" s="32"/>
      <c r="GW257" s="32"/>
      <c r="GX257" s="32"/>
      <c r="GY257" s="32"/>
      <c r="GZ257" s="32"/>
      <c r="HA257" s="32"/>
      <c r="HB257" s="32"/>
      <c r="HC257" s="32"/>
      <c r="HD257" s="32"/>
      <c r="HE257" s="32"/>
      <c r="HF257" s="32"/>
      <c r="HG257" s="32"/>
      <c r="HH257" s="32"/>
      <c r="HI257" s="32"/>
      <c r="HJ257" s="32"/>
      <c r="HK257" s="32"/>
      <c r="HL257" s="32"/>
      <c r="HM257" s="32"/>
      <c r="HN257" s="32"/>
      <c r="HO257" s="32"/>
      <c r="HP257" s="32"/>
      <c r="HQ257" s="32"/>
      <c r="HR257" s="32"/>
      <c r="HS257" s="32"/>
      <c r="HT257" s="32"/>
      <c r="HU257" s="32"/>
      <c r="HV257" s="32"/>
      <c r="HW257" s="32"/>
      <c r="HX257" s="32"/>
      <c r="HY257" s="32"/>
      <c r="HZ257" s="32"/>
      <c r="IA257" s="32"/>
      <c r="IB257" s="32"/>
      <c r="IC257" s="32"/>
      <c r="ID257" s="32"/>
      <c r="IE257" s="32"/>
      <c r="IF257" s="32"/>
      <c r="IG257" s="32"/>
      <c r="IH257" s="32"/>
      <c r="II257" s="32"/>
      <c r="IJ257" s="32"/>
      <c r="IK257" s="32"/>
      <c r="IL257" s="32"/>
      <c r="IM257" s="32"/>
      <c r="IN257" s="32"/>
      <c r="IO257" s="32"/>
      <c r="IP257" s="32"/>
      <c r="IQ257" s="32"/>
      <c r="IR257" s="32"/>
      <c r="IS257" s="32"/>
      <c r="IT257" s="32"/>
      <c r="IU257" s="32"/>
      <c r="IV257" s="32"/>
      <c r="IW257" s="32"/>
      <c r="IX257" s="32"/>
      <c r="IY257" s="32"/>
      <c r="IZ257" s="32"/>
      <c r="JA257" s="32"/>
      <c r="JB257" s="32"/>
      <c r="JC257" s="32"/>
      <c r="JD257" s="32"/>
      <c r="JE257" s="32"/>
      <c r="JF257" s="32"/>
      <c r="JG257" s="32"/>
      <c r="JH257" s="32"/>
      <c r="JI257" s="32"/>
      <c r="JJ257" s="32"/>
      <c r="JK257" s="32"/>
      <c r="JL257" s="32"/>
      <c r="JM257" s="32"/>
      <c r="JN257" s="32"/>
      <c r="JO257" s="32"/>
      <c r="JP257" s="32"/>
      <c r="JQ257" s="32"/>
      <c r="JR257" s="32"/>
      <c r="JS257" s="32"/>
      <c r="JT257" s="32"/>
      <c r="JU257" s="32"/>
      <c r="JV257" s="32"/>
      <c r="JW257" s="32"/>
      <c r="JX257" s="32"/>
      <c r="JY257" s="32"/>
      <c r="JZ257" s="32"/>
      <c r="KA257" s="32"/>
      <c r="KB257" s="32"/>
      <c r="KC257" s="32"/>
      <c r="KD257" s="32"/>
      <c r="KE257" s="32"/>
      <c r="KF257" s="32"/>
      <c r="KG257" s="32"/>
      <c r="KH257" s="32"/>
      <c r="KI257" s="32"/>
      <c r="KJ257" s="32"/>
      <c r="KK257" s="32"/>
      <c r="KL257" s="32"/>
      <c r="KM257" s="32"/>
      <c r="KN257" s="32"/>
      <c r="KO257" s="32"/>
      <c r="KP257" s="32"/>
      <c r="KQ257" s="32"/>
      <c r="KR257" s="32"/>
      <c r="KS257" s="32"/>
      <c r="KT257" s="32"/>
      <c r="KU257" s="32"/>
      <c r="KV257" s="32"/>
      <c r="KW257" s="32"/>
      <c r="KX257" s="32"/>
      <c r="KY257" s="32"/>
      <c r="KZ257" s="32"/>
      <c r="LA257" s="32"/>
      <c r="LB257" s="32"/>
      <c r="LC257" s="32"/>
      <c r="LD257" s="32"/>
      <c r="LE257" s="32"/>
      <c r="LF257" s="32"/>
      <c r="LG257" s="32"/>
      <c r="LH257" s="32"/>
      <c r="LI257" s="32"/>
      <c r="LJ257" s="32"/>
      <c r="LK257" s="32"/>
      <c r="LL257" s="32"/>
      <c r="LM257" s="32"/>
      <c r="LN257" s="32"/>
      <c r="LO257" s="32"/>
      <c r="LP257" s="32"/>
      <c r="LQ257" s="32"/>
      <c r="LR257" s="32"/>
      <c r="LS257" s="32"/>
      <c r="LT257" s="32"/>
      <c r="LU257" s="32"/>
      <c r="LV257" s="32"/>
      <c r="LW257" s="32"/>
      <c r="LX257" s="32"/>
      <c r="LY257" s="32"/>
      <c r="LZ257" s="32"/>
      <c r="MA257" s="32"/>
      <c r="MB257" s="32"/>
      <c r="MC257" s="32"/>
      <c r="MD257" s="32"/>
      <c r="ME257" s="32"/>
      <c r="MF257" s="32"/>
      <c r="MG257" s="32"/>
      <c r="MH257" s="32"/>
      <c r="MI257" s="32"/>
      <c r="MJ257" s="32"/>
      <c r="MK257" s="32"/>
      <c r="ML257" s="32"/>
      <c r="MM257" s="32"/>
      <c r="MN257" s="29"/>
    </row>
    <row r="258" spans="1:352" ht="40.5">
      <c r="A258" s="584"/>
      <c r="B258" s="243">
        <v>24</v>
      </c>
      <c r="C258" s="240" t="s">
        <v>855</v>
      </c>
      <c r="D258" s="240" t="s">
        <v>856</v>
      </c>
      <c r="E258" s="240" t="s">
        <v>857</v>
      </c>
      <c r="F258" s="163" t="s">
        <v>858</v>
      </c>
      <c r="G258" s="240"/>
      <c r="H258" s="337" t="s">
        <v>13</v>
      </c>
      <c r="I258" s="240" t="s">
        <v>75</v>
      </c>
      <c r="J258" s="306">
        <v>37556</v>
      </c>
      <c r="K258" s="169"/>
      <c r="L258" s="165" t="s">
        <v>13</v>
      </c>
      <c r="M258" s="325">
        <v>1</v>
      </c>
      <c r="N258" s="280"/>
      <c r="O258" s="280"/>
      <c r="P258" s="280"/>
      <c r="Q258" s="337" t="s">
        <v>859</v>
      </c>
      <c r="R258" s="240" t="s">
        <v>825</v>
      </c>
      <c r="S258" s="151"/>
      <c r="T258" s="162"/>
    </row>
    <row r="259" spans="1:352" s="13" customFormat="1" ht="60.75">
      <c r="A259" s="584"/>
      <c r="B259" s="243">
        <v>25</v>
      </c>
      <c r="C259" s="240" t="s">
        <v>860</v>
      </c>
      <c r="D259" s="240" t="s">
        <v>861</v>
      </c>
      <c r="E259" s="240" t="s">
        <v>862</v>
      </c>
      <c r="F259" s="240" t="s">
        <v>863</v>
      </c>
      <c r="G259" s="240" t="s">
        <v>13</v>
      </c>
      <c r="H259" s="305"/>
      <c r="I259" s="240" t="s">
        <v>864</v>
      </c>
      <c r="J259" s="306">
        <v>28800</v>
      </c>
      <c r="K259" s="169"/>
      <c r="L259" s="165" t="s">
        <v>13</v>
      </c>
      <c r="M259" s="325">
        <v>1</v>
      </c>
      <c r="N259" s="280"/>
      <c r="O259" s="280"/>
      <c r="P259" s="280"/>
      <c r="Q259" s="337" t="s">
        <v>865</v>
      </c>
      <c r="R259" s="240" t="s">
        <v>866</v>
      </c>
      <c r="S259" s="151"/>
      <c r="T259" s="329"/>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c r="IQ259" s="7"/>
      <c r="IR259" s="7"/>
      <c r="IS259" s="7"/>
      <c r="IT259" s="7"/>
      <c r="IU259" s="7"/>
      <c r="IV259" s="7"/>
      <c r="IW259" s="7"/>
      <c r="IX259" s="7"/>
      <c r="IY259" s="7"/>
      <c r="IZ259" s="7"/>
      <c r="JA259" s="7"/>
      <c r="JB259" s="7"/>
      <c r="JC259" s="7"/>
      <c r="JD259" s="7"/>
      <c r="JE259" s="7"/>
      <c r="JF259" s="7"/>
      <c r="JG259" s="7"/>
      <c r="JH259" s="7"/>
      <c r="JI259" s="7"/>
      <c r="JJ259" s="7"/>
      <c r="JK259" s="7"/>
      <c r="JL259" s="7"/>
      <c r="JM259" s="7"/>
      <c r="JN259" s="7"/>
      <c r="JO259" s="7"/>
      <c r="JP259" s="7"/>
      <c r="JQ259" s="7"/>
      <c r="JR259" s="7"/>
      <c r="JS259" s="7"/>
      <c r="JT259" s="7"/>
      <c r="JU259" s="7"/>
      <c r="JV259" s="7"/>
      <c r="JW259" s="7"/>
      <c r="JX259" s="7"/>
      <c r="JY259" s="7"/>
      <c r="JZ259" s="7"/>
      <c r="KA259" s="7"/>
      <c r="KB259" s="7"/>
      <c r="KC259" s="7"/>
      <c r="KD259" s="7"/>
      <c r="KE259" s="7"/>
      <c r="KF259" s="7"/>
      <c r="KG259" s="7"/>
      <c r="KH259" s="7"/>
      <c r="KI259" s="7"/>
      <c r="KJ259" s="7"/>
      <c r="KK259" s="7"/>
      <c r="KL259" s="7"/>
      <c r="KM259" s="7"/>
      <c r="KN259" s="7"/>
      <c r="KO259" s="7"/>
      <c r="KP259" s="7"/>
      <c r="KQ259" s="7"/>
      <c r="KR259" s="7"/>
      <c r="KS259" s="7"/>
      <c r="KT259" s="7"/>
      <c r="KU259" s="7"/>
      <c r="KV259" s="7"/>
      <c r="KW259" s="7"/>
      <c r="KX259" s="7"/>
      <c r="KY259" s="7"/>
      <c r="KZ259" s="7"/>
      <c r="LA259" s="7"/>
      <c r="LB259" s="7"/>
      <c r="LC259" s="7"/>
      <c r="LD259" s="7"/>
      <c r="LE259" s="7"/>
      <c r="LF259" s="7"/>
      <c r="LG259" s="7"/>
      <c r="LH259" s="7"/>
      <c r="LI259" s="7"/>
      <c r="LJ259" s="7"/>
      <c r="LK259" s="7"/>
      <c r="LL259" s="7"/>
      <c r="LM259" s="7"/>
      <c r="LN259" s="7"/>
      <c r="LO259" s="7"/>
      <c r="LP259" s="7"/>
      <c r="LQ259" s="7"/>
      <c r="LR259" s="7"/>
      <c r="LS259" s="7"/>
      <c r="LT259" s="7"/>
      <c r="LU259" s="7"/>
      <c r="LV259" s="7"/>
      <c r="LW259" s="7"/>
      <c r="LX259" s="7"/>
      <c r="LY259" s="7"/>
      <c r="LZ259" s="7"/>
      <c r="MA259" s="7"/>
      <c r="MB259" s="7"/>
      <c r="MC259" s="7"/>
      <c r="MD259" s="7"/>
      <c r="ME259" s="7"/>
      <c r="MF259" s="7"/>
      <c r="MG259" s="7"/>
      <c r="MH259" s="7"/>
      <c r="MI259" s="7"/>
      <c r="MJ259" s="7"/>
      <c r="MK259" s="7"/>
      <c r="ML259" s="7"/>
      <c r="MM259" s="7"/>
      <c r="MN259" s="124"/>
    </row>
    <row r="260" spans="1:352" s="130" customFormat="1" ht="46.5" customHeight="1">
      <c r="A260" s="584"/>
      <c r="B260" s="243">
        <v>26</v>
      </c>
      <c r="C260" s="240" t="s">
        <v>867</v>
      </c>
      <c r="D260" s="240" t="s">
        <v>868</v>
      </c>
      <c r="E260" s="240" t="s">
        <v>186</v>
      </c>
      <c r="F260" s="240" t="s">
        <v>869</v>
      </c>
      <c r="G260" s="240" t="s">
        <v>13</v>
      </c>
      <c r="H260" s="242"/>
      <c r="I260" s="240" t="s">
        <v>27</v>
      </c>
      <c r="J260" s="306">
        <v>500000</v>
      </c>
      <c r="K260" s="169"/>
      <c r="L260" s="165" t="s">
        <v>13</v>
      </c>
      <c r="M260" s="325">
        <v>1</v>
      </c>
      <c r="N260" s="280"/>
      <c r="O260" s="280"/>
      <c r="P260" s="280"/>
      <c r="Q260" s="337" t="s">
        <v>13</v>
      </c>
      <c r="R260" s="240" t="s">
        <v>870</v>
      </c>
      <c r="S260" s="151"/>
      <c r="T260" s="338"/>
      <c r="U260" s="128"/>
      <c r="V260" s="128"/>
      <c r="W260" s="128"/>
      <c r="X260" s="128"/>
      <c r="Y260" s="128"/>
      <c r="Z260" s="128"/>
      <c r="AA260" s="128"/>
      <c r="AB260" s="128"/>
      <c r="AC260" s="128"/>
      <c r="AD260" s="128"/>
      <c r="AE260" s="128"/>
      <c r="AF260" s="128"/>
      <c r="AG260" s="128"/>
      <c r="AH260" s="128"/>
      <c r="AI260" s="128"/>
      <c r="AJ260" s="128"/>
      <c r="AK260" s="128"/>
      <c r="AL260" s="128"/>
      <c r="AM260" s="128"/>
      <c r="AN260" s="128"/>
      <c r="AO260" s="128"/>
      <c r="AP260" s="128"/>
      <c r="AQ260" s="128"/>
      <c r="AR260" s="128"/>
      <c r="AS260" s="128"/>
      <c r="AT260" s="128"/>
      <c r="AU260" s="128"/>
      <c r="AV260" s="128"/>
      <c r="AW260" s="128"/>
      <c r="AX260" s="128"/>
      <c r="AY260" s="128"/>
      <c r="AZ260" s="128"/>
      <c r="BA260" s="128"/>
      <c r="BB260" s="128"/>
      <c r="BC260" s="128"/>
      <c r="BD260" s="128"/>
      <c r="BE260" s="128"/>
      <c r="BF260" s="128"/>
      <c r="BG260" s="128"/>
      <c r="BH260" s="128"/>
      <c r="BI260" s="128"/>
      <c r="BJ260" s="128"/>
      <c r="BK260" s="128"/>
      <c r="BL260" s="128"/>
      <c r="BM260" s="128"/>
      <c r="BN260" s="128"/>
      <c r="BO260" s="128"/>
      <c r="BP260" s="128"/>
      <c r="BQ260" s="128"/>
      <c r="BR260" s="128"/>
      <c r="BS260" s="128"/>
      <c r="BT260" s="128"/>
      <c r="BU260" s="128"/>
      <c r="BV260" s="128"/>
      <c r="BW260" s="128"/>
      <c r="BX260" s="128"/>
      <c r="BY260" s="128"/>
      <c r="BZ260" s="128"/>
      <c r="CA260" s="128"/>
      <c r="CB260" s="128"/>
      <c r="CC260" s="128"/>
      <c r="CD260" s="128"/>
      <c r="CE260" s="128"/>
      <c r="CF260" s="128"/>
      <c r="CG260" s="128"/>
      <c r="CH260" s="128"/>
      <c r="CI260" s="128"/>
      <c r="CJ260" s="128"/>
      <c r="CK260" s="128"/>
      <c r="CL260" s="128"/>
      <c r="CM260" s="128"/>
      <c r="CN260" s="128"/>
      <c r="CO260" s="128"/>
      <c r="CP260" s="128"/>
      <c r="CQ260" s="128"/>
      <c r="CR260" s="128"/>
      <c r="CS260" s="128"/>
      <c r="CT260" s="128"/>
      <c r="CU260" s="128"/>
      <c r="CV260" s="128"/>
      <c r="CW260" s="128"/>
      <c r="CX260" s="128"/>
      <c r="CY260" s="128"/>
      <c r="CZ260" s="128"/>
      <c r="DA260" s="128"/>
      <c r="DB260" s="128"/>
      <c r="DC260" s="128"/>
      <c r="DD260" s="128"/>
      <c r="DE260" s="128"/>
      <c r="DF260" s="128"/>
      <c r="DG260" s="128"/>
      <c r="DH260" s="128"/>
      <c r="DI260" s="128"/>
      <c r="DJ260" s="128"/>
      <c r="DK260" s="128"/>
      <c r="DL260" s="128"/>
      <c r="DM260" s="128"/>
      <c r="DN260" s="128"/>
      <c r="DO260" s="128"/>
      <c r="DP260" s="128"/>
      <c r="DQ260" s="128"/>
      <c r="DR260" s="128"/>
      <c r="DS260" s="128"/>
      <c r="DT260" s="128"/>
      <c r="DU260" s="128"/>
      <c r="DV260" s="128"/>
      <c r="DW260" s="128"/>
      <c r="DX260" s="128"/>
      <c r="DY260" s="128"/>
      <c r="DZ260" s="128"/>
      <c r="EA260" s="128"/>
      <c r="EB260" s="128"/>
      <c r="EC260" s="128"/>
      <c r="ED260" s="128"/>
      <c r="EE260" s="128"/>
      <c r="EF260" s="128"/>
      <c r="EG260" s="128"/>
      <c r="EH260" s="128"/>
      <c r="EI260" s="128"/>
      <c r="EJ260" s="128"/>
      <c r="EK260" s="128"/>
      <c r="EL260" s="128"/>
      <c r="EM260" s="128"/>
      <c r="EN260" s="128"/>
      <c r="EO260" s="128"/>
      <c r="EP260" s="128"/>
      <c r="EQ260" s="128"/>
      <c r="ER260" s="128"/>
      <c r="ES260" s="128"/>
      <c r="ET260" s="128"/>
      <c r="EU260" s="128"/>
      <c r="EV260" s="128"/>
      <c r="EW260" s="128"/>
      <c r="EX260" s="128"/>
      <c r="EY260" s="128"/>
      <c r="EZ260" s="128"/>
      <c r="FA260" s="128"/>
      <c r="FB260" s="128"/>
      <c r="FC260" s="128"/>
      <c r="FD260" s="128"/>
      <c r="FE260" s="128"/>
      <c r="FF260" s="128"/>
      <c r="FG260" s="128"/>
      <c r="FH260" s="128"/>
      <c r="FI260" s="128"/>
      <c r="FJ260" s="128"/>
      <c r="FK260" s="128"/>
      <c r="FL260" s="128"/>
      <c r="FM260" s="128"/>
      <c r="FN260" s="128"/>
      <c r="FO260" s="128"/>
      <c r="FP260" s="128"/>
      <c r="FQ260" s="128"/>
      <c r="FR260" s="128"/>
      <c r="FS260" s="128"/>
      <c r="FT260" s="128"/>
      <c r="FU260" s="128"/>
      <c r="FV260" s="128"/>
      <c r="FW260" s="128"/>
      <c r="FX260" s="128"/>
      <c r="FY260" s="128"/>
      <c r="FZ260" s="128"/>
      <c r="GA260" s="128"/>
      <c r="GB260" s="128"/>
      <c r="GC260" s="128"/>
      <c r="GD260" s="128"/>
      <c r="GE260" s="128"/>
      <c r="GF260" s="128"/>
      <c r="GG260" s="128"/>
      <c r="GH260" s="128"/>
      <c r="GI260" s="128"/>
      <c r="GJ260" s="128"/>
      <c r="GK260" s="128"/>
      <c r="GL260" s="128"/>
      <c r="GM260" s="128"/>
      <c r="GN260" s="128"/>
      <c r="GO260" s="128"/>
      <c r="GP260" s="128"/>
      <c r="GQ260" s="128"/>
      <c r="GR260" s="128"/>
      <c r="GS260" s="128"/>
      <c r="GT260" s="128"/>
      <c r="GU260" s="128"/>
      <c r="GV260" s="128"/>
      <c r="GW260" s="128"/>
      <c r="GX260" s="128"/>
      <c r="GY260" s="128"/>
      <c r="GZ260" s="128"/>
      <c r="HA260" s="128"/>
      <c r="HB260" s="128"/>
      <c r="HC260" s="128"/>
      <c r="HD260" s="128"/>
      <c r="HE260" s="128"/>
      <c r="HF260" s="128"/>
      <c r="HG260" s="128"/>
      <c r="HH260" s="128"/>
      <c r="HI260" s="128"/>
      <c r="HJ260" s="128"/>
      <c r="HK260" s="128"/>
      <c r="HL260" s="128"/>
      <c r="HM260" s="128"/>
      <c r="HN260" s="128"/>
      <c r="HO260" s="128"/>
      <c r="HP260" s="128"/>
      <c r="HQ260" s="128"/>
      <c r="HR260" s="128"/>
      <c r="HS260" s="128"/>
      <c r="HT260" s="128"/>
      <c r="HU260" s="128"/>
      <c r="HV260" s="128"/>
      <c r="HW260" s="128"/>
      <c r="HX260" s="128"/>
      <c r="HY260" s="128"/>
      <c r="HZ260" s="128"/>
      <c r="IA260" s="128"/>
      <c r="IB260" s="128"/>
      <c r="IC260" s="128"/>
      <c r="ID260" s="128"/>
      <c r="IE260" s="128"/>
      <c r="IF260" s="128"/>
      <c r="IG260" s="128"/>
      <c r="IH260" s="128"/>
      <c r="II260" s="128"/>
      <c r="IJ260" s="128"/>
      <c r="IK260" s="128"/>
      <c r="IL260" s="128"/>
      <c r="IM260" s="128"/>
      <c r="IN260" s="128"/>
      <c r="IO260" s="128"/>
      <c r="IP260" s="128"/>
      <c r="IQ260" s="128"/>
      <c r="IR260" s="128"/>
      <c r="IS260" s="128"/>
      <c r="IT260" s="128"/>
      <c r="IU260" s="128"/>
      <c r="IV260" s="128"/>
      <c r="IW260" s="128"/>
      <c r="IX260" s="128"/>
      <c r="IY260" s="128"/>
      <c r="IZ260" s="128"/>
      <c r="JA260" s="128"/>
      <c r="JB260" s="128"/>
      <c r="JC260" s="128"/>
      <c r="JD260" s="128"/>
      <c r="JE260" s="128"/>
      <c r="JF260" s="128"/>
      <c r="JG260" s="128"/>
      <c r="JH260" s="128"/>
      <c r="JI260" s="128"/>
      <c r="JJ260" s="128"/>
      <c r="JK260" s="128"/>
      <c r="JL260" s="128"/>
      <c r="JM260" s="128"/>
      <c r="JN260" s="128"/>
      <c r="JO260" s="128"/>
      <c r="JP260" s="128"/>
      <c r="JQ260" s="128"/>
      <c r="JR260" s="128"/>
      <c r="JS260" s="128"/>
      <c r="JT260" s="128"/>
      <c r="JU260" s="128"/>
      <c r="JV260" s="128"/>
      <c r="JW260" s="128"/>
      <c r="JX260" s="128"/>
      <c r="JY260" s="128"/>
      <c r="JZ260" s="128"/>
      <c r="KA260" s="128"/>
      <c r="KB260" s="128"/>
      <c r="KC260" s="128"/>
      <c r="KD260" s="128"/>
      <c r="KE260" s="128"/>
      <c r="KF260" s="128"/>
      <c r="KG260" s="128"/>
      <c r="KH260" s="128"/>
      <c r="KI260" s="128"/>
      <c r="KJ260" s="128"/>
      <c r="KK260" s="128"/>
      <c r="KL260" s="128"/>
      <c r="KM260" s="128"/>
      <c r="KN260" s="128"/>
      <c r="KO260" s="128"/>
      <c r="KP260" s="128"/>
      <c r="KQ260" s="128"/>
      <c r="KR260" s="128"/>
      <c r="KS260" s="128"/>
      <c r="KT260" s="128"/>
      <c r="KU260" s="128"/>
      <c r="KV260" s="128"/>
      <c r="KW260" s="128"/>
      <c r="KX260" s="128"/>
      <c r="KY260" s="128"/>
      <c r="KZ260" s="128"/>
      <c r="LA260" s="128"/>
      <c r="LB260" s="128"/>
      <c r="LC260" s="128"/>
      <c r="LD260" s="128"/>
      <c r="LE260" s="128"/>
      <c r="LF260" s="128"/>
      <c r="LG260" s="128"/>
      <c r="LH260" s="128"/>
      <c r="LI260" s="128"/>
      <c r="LJ260" s="128"/>
      <c r="LK260" s="128"/>
      <c r="LL260" s="128"/>
      <c r="LM260" s="128"/>
      <c r="LN260" s="128"/>
      <c r="LO260" s="128"/>
      <c r="LP260" s="128"/>
      <c r="LQ260" s="128"/>
      <c r="LR260" s="128"/>
      <c r="LS260" s="128"/>
      <c r="LT260" s="128"/>
      <c r="LU260" s="128"/>
      <c r="LV260" s="128"/>
      <c r="LW260" s="128"/>
      <c r="LX260" s="128"/>
      <c r="LY260" s="128"/>
      <c r="LZ260" s="128"/>
      <c r="MA260" s="128"/>
      <c r="MB260" s="128"/>
      <c r="MC260" s="128"/>
      <c r="MD260" s="128"/>
      <c r="ME260" s="128"/>
      <c r="MF260" s="128"/>
      <c r="MG260" s="128"/>
      <c r="MH260" s="128"/>
      <c r="MI260" s="128"/>
      <c r="MJ260" s="128"/>
      <c r="MK260" s="128"/>
      <c r="ML260" s="128"/>
      <c r="MM260" s="128"/>
      <c r="MN260" s="129"/>
    </row>
    <row r="261" spans="1:352" s="19" customFormat="1" ht="36.75" customHeight="1">
      <c r="A261" s="584"/>
      <c r="B261" s="243">
        <v>27</v>
      </c>
      <c r="C261" s="240" t="s">
        <v>871</v>
      </c>
      <c r="D261" s="240" t="s">
        <v>868</v>
      </c>
      <c r="E261" s="240" t="s">
        <v>186</v>
      </c>
      <c r="F261" s="240" t="s">
        <v>869</v>
      </c>
      <c r="G261" s="240" t="s">
        <v>13</v>
      </c>
      <c r="H261" s="242"/>
      <c r="I261" s="240" t="s">
        <v>27</v>
      </c>
      <c r="J261" s="306">
        <v>270000</v>
      </c>
      <c r="K261" s="169"/>
      <c r="L261" s="165" t="s">
        <v>13</v>
      </c>
      <c r="M261" s="325">
        <v>1</v>
      </c>
      <c r="N261" s="280"/>
      <c r="O261" s="280"/>
      <c r="P261" s="280"/>
      <c r="Q261" s="339" t="s">
        <v>1740</v>
      </c>
      <c r="R261" s="240" t="s">
        <v>872</v>
      </c>
      <c r="S261" s="151"/>
      <c r="T261" s="335"/>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c r="BI261" s="32"/>
      <c r="BJ261" s="32"/>
      <c r="BK261" s="32"/>
      <c r="BL261" s="32"/>
      <c r="BM261" s="32"/>
      <c r="BN261" s="32"/>
      <c r="BO261" s="32"/>
      <c r="BP261" s="32"/>
      <c r="BQ261" s="32"/>
      <c r="BR261" s="32"/>
      <c r="BS261" s="32"/>
      <c r="BT261" s="32"/>
      <c r="BU261" s="32"/>
      <c r="BV261" s="32"/>
      <c r="BW261" s="32"/>
      <c r="BX261" s="32"/>
      <c r="BY261" s="32"/>
      <c r="BZ261" s="32"/>
      <c r="CA261" s="32"/>
      <c r="CB261" s="32"/>
      <c r="CC261" s="32"/>
      <c r="CD261" s="32"/>
      <c r="CE261" s="32"/>
      <c r="CF261" s="32"/>
      <c r="CG261" s="32"/>
      <c r="CH261" s="32"/>
      <c r="CI261" s="32"/>
      <c r="CJ261" s="32"/>
      <c r="CK261" s="32"/>
      <c r="CL261" s="32"/>
      <c r="CM261" s="32"/>
      <c r="CN261" s="32"/>
      <c r="CO261" s="32"/>
      <c r="CP261" s="32"/>
      <c r="CQ261" s="32"/>
      <c r="CR261" s="32"/>
      <c r="CS261" s="32"/>
      <c r="CT261" s="32"/>
      <c r="CU261" s="32"/>
      <c r="CV261" s="32"/>
      <c r="CW261" s="32"/>
      <c r="CX261" s="32"/>
      <c r="CY261" s="32"/>
      <c r="CZ261" s="32"/>
      <c r="DA261" s="32"/>
      <c r="DB261" s="32"/>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2"/>
      <c r="DY261" s="32"/>
      <c r="DZ261" s="32"/>
      <c r="EA261" s="32"/>
      <c r="EB261" s="32"/>
      <c r="EC261" s="32"/>
      <c r="ED261" s="32"/>
      <c r="EE261" s="32"/>
      <c r="EF261" s="32"/>
      <c r="EG261" s="32"/>
      <c r="EH261" s="32"/>
      <c r="EI261" s="32"/>
      <c r="EJ261" s="32"/>
      <c r="EK261" s="32"/>
      <c r="EL261" s="32"/>
      <c r="EM261" s="32"/>
      <c r="EN261" s="32"/>
      <c r="EO261" s="32"/>
      <c r="EP261" s="32"/>
      <c r="EQ261" s="32"/>
      <c r="ER261" s="32"/>
      <c r="ES261" s="32"/>
      <c r="ET261" s="32"/>
      <c r="EU261" s="32"/>
      <c r="EV261" s="32"/>
      <c r="EW261" s="32"/>
      <c r="EX261" s="32"/>
      <c r="EY261" s="32"/>
      <c r="EZ261" s="32"/>
      <c r="FA261" s="32"/>
      <c r="FB261" s="32"/>
      <c r="FC261" s="32"/>
      <c r="FD261" s="32"/>
      <c r="FE261" s="32"/>
      <c r="FF261" s="32"/>
      <c r="FG261" s="32"/>
      <c r="FH261" s="32"/>
      <c r="FI261" s="32"/>
      <c r="FJ261" s="32"/>
      <c r="FK261" s="32"/>
      <c r="FL261" s="32"/>
      <c r="FM261" s="32"/>
      <c r="FN261" s="32"/>
      <c r="FO261" s="32"/>
      <c r="FP261" s="32"/>
      <c r="FQ261" s="32"/>
      <c r="FR261" s="32"/>
      <c r="FS261" s="32"/>
      <c r="FT261" s="32"/>
      <c r="FU261" s="32"/>
      <c r="FV261" s="32"/>
      <c r="FW261" s="32"/>
      <c r="FX261" s="32"/>
      <c r="FY261" s="32"/>
      <c r="FZ261" s="32"/>
      <c r="GA261" s="32"/>
      <c r="GB261" s="32"/>
      <c r="GC261" s="32"/>
      <c r="GD261" s="32"/>
      <c r="GE261" s="32"/>
      <c r="GF261" s="32"/>
      <c r="GG261" s="32"/>
      <c r="GH261" s="32"/>
      <c r="GI261" s="32"/>
      <c r="GJ261" s="32"/>
      <c r="GK261" s="32"/>
      <c r="GL261" s="32"/>
      <c r="GM261" s="32"/>
      <c r="GN261" s="32"/>
      <c r="GO261" s="32"/>
      <c r="GP261" s="32"/>
      <c r="GQ261" s="32"/>
      <c r="GR261" s="32"/>
      <c r="GS261" s="32"/>
      <c r="GT261" s="32"/>
      <c r="GU261" s="32"/>
      <c r="GV261" s="32"/>
      <c r="GW261" s="32"/>
      <c r="GX261" s="32"/>
      <c r="GY261" s="32"/>
      <c r="GZ261" s="32"/>
      <c r="HA261" s="32"/>
      <c r="HB261" s="32"/>
      <c r="HC261" s="32"/>
      <c r="HD261" s="32"/>
      <c r="HE261" s="32"/>
      <c r="HF261" s="32"/>
      <c r="HG261" s="32"/>
      <c r="HH261" s="32"/>
      <c r="HI261" s="32"/>
      <c r="HJ261" s="32"/>
      <c r="HK261" s="32"/>
      <c r="HL261" s="32"/>
      <c r="HM261" s="32"/>
      <c r="HN261" s="32"/>
      <c r="HO261" s="32"/>
      <c r="HP261" s="32"/>
      <c r="HQ261" s="32"/>
      <c r="HR261" s="32"/>
      <c r="HS261" s="32"/>
      <c r="HT261" s="32"/>
      <c r="HU261" s="32"/>
      <c r="HV261" s="32"/>
      <c r="HW261" s="32"/>
      <c r="HX261" s="32"/>
      <c r="HY261" s="32"/>
      <c r="HZ261" s="32"/>
      <c r="IA261" s="32"/>
      <c r="IB261" s="32"/>
      <c r="IC261" s="32"/>
      <c r="ID261" s="32"/>
      <c r="IE261" s="32"/>
      <c r="IF261" s="32"/>
      <c r="IG261" s="32"/>
      <c r="IH261" s="32"/>
      <c r="II261" s="32"/>
      <c r="IJ261" s="32"/>
      <c r="IK261" s="32"/>
      <c r="IL261" s="32"/>
      <c r="IM261" s="32"/>
      <c r="IN261" s="32"/>
      <c r="IO261" s="32"/>
      <c r="IP261" s="32"/>
      <c r="IQ261" s="32"/>
      <c r="IR261" s="32"/>
      <c r="IS261" s="32"/>
      <c r="IT261" s="32"/>
      <c r="IU261" s="32"/>
      <c r="IV261" s="32"/>
      <c r="IW261" s="32"/>
      <c r="IX261" s="32"/>
      <c r="IY261" s="32"/>
      <c r="IZ261" s="32"/>
      <c r="JA261" s="32"/>
      <c r="JB261" s="32"/>
      <c r="JC261" s="32"/>
      <c r="JD261" s="32"/>
      <c r="JE261" s="32"/>
      <c r="JF261" s="32"/>
      <c r="JG261" s="32"/>
      <c r="JH261" s="32"/>
      <c r="JI261" s="32"/>
      <c r="JJ261" s="32"/>
      <c r="JK261" s="32"/>
      <c r="JL261" s="32"/>
      <c r="JM261" s="32"/>
      <c r="JN261" s="32"/>
      <c r="JO261" s="32"/>
      <c r="JP261" s="32"/>
      <c r="JQ261" s="32"/>
      <c r="JR261" s="32"/>
      <c r="JS261" s="32"/>
      <c r="JT261" s="32"/>
      <c r="JU261" s="32"/>
      <c r="JV261" s="32"/>
      <c r="JW261" s="32"/>
      <c r="JX261" s="32"/>
      <c r="JY261" s="32"/>
      <c r="JZ261" s="32"/>
      <c r="KA261" s="32"/>
      <c r="KB261" s="32"/>
      <c r="KC261" s="32"/>
      <c r="KD261" s="32"/>
      <c r="KE261" s="32"/>
      <c r="KF261" s="32"/>
      <c r="KG261" s="32"/>
      <c r="KH261" s="32"/>
      <c r="KI261" s="32"/>
      <c r="KJ261" s="32"/>
      <c r="KK261" s="32"/>
      <c r="KL261" s="32"/>
      <c r="KM261" s="32"/>
      <c r="KN261" s="32"/>
      <c r="KO261" s="32"/>
      <c r="KP261" s="32"/>
      <c r="KQ261" s="32"/>
      <c r="KR261" s="32"/>
      <c r="KS261" s="32"/>
      <c r="KT261" s="32"/>
      <c r="KU261" s="32"/>
      <c r="KV261" s="32"/>
      <c r="KW261" s="32"/>
      <c r="KX261" s="32"/>
      <c r="KY261" s="32"/>
      <c r="KZ261" s="32"/>
      <c r="LA261" s="32"/>
      <c r="LB261" s="32"/>
      <c r="LC261" s="32"/>
      <c r="LD261" s="32"/>
      <c r="LE261" s="32"/>
      <c r="LF261" s="32"/>
      <c r="LG261" s="32"/>
      <c r="LH261" s="32"/>
      <c r="LI261" s="32"/>
      <c r="LJ261" s="32"/>
      <c r="LK261" s="32"/>
      <c r="LL261" s="32"/>
      <c r="LM261" s="32"/>
      <c r="LN261" s="32"/>
      <c r="LO261" s="32"/>
      <c r="LP261" s="32"/>
      <c r="LQ261" s="32"/>
      <c r="LR261" s="32"/>
      <c r="LS261" s="32"/>
      <c r="LT261" s="32"/>
      <c r="LU261" s="32"/>
      <c r="LV261" s="32"/>
      <c r="LW261" s="32"/>
      <c r="LX261" s="32"/>
      <c r="LY261" s="32"/>
      <c r="LZ261" s="32"/>
      <c r="MA261" s="32"/>
      <c r="MB261" s="32"/>
      <c r="MC261" s="32"/>
      <c r="MD261" s="32"/>
      <c r="ME261" s="32"/>
      <c r="MF261" s="32"/>
      <c r="MG261" s="32"/>
      <c r="MH261" s="32"/>
      <c r="MI261" s="32"/>
      <c r="MJ261" s="32"/>
      <c r="MK261" s="32"/>
      <c r="ML261" s="32"/>
      <c r="MM261" s="32"/>
      <c r="MN261" s="29"/>
    </row>
    <row r="262" spans="1:352" s="19" customFormat="1" ht="60.75">
      <c r="A262" s="584"/>
      <c r="B262" s="243">
        <v>28</v>
      </c>
      <c r="C262" s="240" t="s">
        <v>873</v>
      </c>
      <c r="D262" s="240" t="s">
        <v>874</v>
      </c>
      <c r="E262" s="240" t="s">
        <v>186</v>
      </c>
      <c r="F262" s="240" t="s">
        <v>875</v>
      </c>
      <c r="G262" s="240" t="s">
        <v>13</v>
      </c>
      <c r="H262" s="242"/>
      <c r="I262" s="240" t="s">
        <v>76</v>
      </c>
      <c r="J262" s="306">
        <v>29000</v>
      </c>
      <c r="K262" s="169"/>
      <c r="L262" s="165" t="s">
        <v>13</v>
      </c>
      <c r="M262" s="325">
        <v>1</v>
      </c>
      <c r="N262" s="280"/>
      <c r="O262" s="280"/>
      <c r="P262" s="280"/>
      <c r="Q262" s="337" t="s">
        <v>876</v>
      </c>
      <c r="R262" s="240" t="s">
        <v>877</v>
      </c>
      <c r="S262" s="151"/>
      <c r="T262" s="335"/>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c r="BI262" s="32"/>
      <c r="BJ262" s="32"/>
      <c r="BK262" s="32"/>
      <c r="BL262" s="32"/>
      <c r="BM262" s="32"/>
      <c r="BN262" s="32"/>
      <c r="BO262" s="32"/>
      <c r="BP262" s="32"/>
      <c r="BQ262" s="32"/>
      <c r="BR262" s="32"/>
      <c r="BS262" s="32"/>
      <c r="BT262" s="32"/>
      <c r="BU262" s="32"/>
      <c r="BV262" s="32"/>
      <c r="BW262" s="32"/>
      <c r="BX262" s="32"/>
      <c r="BY262" s="32"/>
      <c r="BZ262" s="32"/>
      <c r="CA262" s="32"/>
      <c r="CB262" s="32"/>
      <c r="CC262" s="32"/>
      <c r="CD262" s="32"/>
      <c r="CE262" s="32"/>
      <c r="CF262" s="32"/>
      <c r="CG262" s="32"/>
      <c r="CH262" s="32"/>
      <c r="CI262" s="32"/>
      <c r="CJ262" s="32"/>
      <c r="CK262" s="32"/>
      <c r="CL262" s="32"/>
      <c r="CM262" s="32"/>
      <c r="CN262" s="32"/>
      <c r="CO262" s="32"/>
      <c r="CP262" s="32"/>
      <c r="CQ262" s="32"/>
      <c r="CR262" s="32"/>
      <c r="CS262" s="32"/>
      <c r="CT262" s="32"/>
      <c r="CU262" s="32"/>
      <c r="CV262" s="32"/>
      <c r="CW262" s="32"/>
      <c r="CX262" s="32"/>
      <c r="CY262" s="32"/>
      <c r="CZ262" s="32"/>
      <c r="DA262" s="32"/>
      <c r="DB262" s="32"/>
      <c r="DC262" s="32"/>
      <c r="DD262" s="32"/>
      <c r="DE262" s="32"/>
      <c r="DF262" s="32"/>
      <c r="DG262" s="32"/>
      <c r="DH262" s="32"/>
      <c r="DI262" s="32"/>
      <c r="DJ262" s="32"/>
      <c r="DK262" s="32"/>
      <c r="DL262" s="32"/>
      <c r="DM262" s="32"/>
      <c r="DN262" s="32"/>
      <c r="DO262" s="32"/>
      <c r="DP262" s="32"/>
      <c r="DQ262" s="32"/>
      <c r="DR262" s="32"/>
      <c r="DS262" s="32"/>
      <c r="DT262" s="32"/>
      <c r="DU262" s="32"/>
      <c r="DV262" s="32"/>
      <c r="DW262" s="32"/>
      <c r="DX262" s="32"/>
      <c r="DY262" s="32"/>
      <c r="DZ262" s="32"/>
      <c r="EA262" s="32"/>
      <c r="EB262" s="32"/>
      <c r="EC262" s="32"/>
      <c r="ED262" s="32"/>
      <c r="EE262" s="32"/>
      <c r="EF262" s="32"/>
      <c r="EG262" s="32"/>
      <c r="EH262" s="32"/>
      <c r="EI262" s="32"/>
      <c r="EJ262" s="32"/>
      <c r="EK262" s="32"/>
      <c r="EL262" s="32"/>
      <c r="EM262" s="32"/>
      <c r="EN262" s="32"/>
      <c r="EO262" s="32"/>
      <c r="EP262" s="32"/>
      <c r="EQ262" s="32"/>
      <c r="ER262" s="32"/>
      <c r="ES262" s="32"/>
      <c r="ET262" s="32"/>
      <c r="EU262" s="32"/>
      <c r="EV262" s="32"/>
      <c r="EW262" s="32"/>
      <c r="EX262" s="32"/>
      <c r="EY262" s="32"/>
      <c r="EZ262" s="32"/>
      <c r="FA262" s="32"/>
      <c r="FB262" s="32"/>
      <c r="FC262" s="32"/>
      <c r="FD262" s="32"/>
      <c r="FE262" s="32"/>
      <c r="FF262" s="32"/>
      <c r="FG262" s="32"/>
      <c r="FH262" s="32"/>
      <c r="FI262" s="32"/>
      <c r="FJ262" s="32"/>
      <c r="FK262" s="32"/>
      <c r="FL262" s="32"/>
      <c r="FM262" s="32"/>
      <c r="FN262" s="32"/>
      <c r="FO262" s="32"/>
      <c r="FP262" s="32"/>
      <c r="FQ262" s="32"/>
      <c r="FR262" s="32"/>
      <c r="FS262" s="32"/>
      <c r="FT262" s="32"/>
      <c r="FU262" s="32"/>
      <c r="FV262" s="32"/>
      <c r="FW262" s="32"/>
      <c r="FX262" s="32"/>
      <c r="FY262" s="32"/>
      <c r="FZ262" s="32"/>
      <c r="GA262" s="32"/>
      <c r="GB262" s="32"/>
      <c r="GC262" s="32"/>
      <c r="GD262" s="32"/>
      <c r="GE262" s="32"/>
      <c r="GF262" s="32"/>
      <c r="GG262" s="32"/>
      <c r="GH262" s="32"/>
      <c r="GI262" s="32"/>
      <c r="GJ262" s="32"/>
      <c r="GK262" s="32"/>
      <c r="GL262" s="32"/>
      <c r="GM262" s="32"/>
      <c r="GN262" s="32"/>
      <c r="GO262" s="32"/>
      <c r="GP262" s="32"/>
      <c r="GQ262" s="32"/>
      <c r="GR262" s="32"/>
      <c r="GS262" s="32"/>
      <c r="GT262" s="32"/>
      <c r="GU262" s="32"/>
      <c r="GV262" s="32"/>
      <c r="GW262" s="32"/>
      <c r="GX262" s="32"/>
      <c r="GY262" s="32"/>
      <c r="GZ262" s="32"/>
      <c r="HA262" s="32"/>
      <c r="HB262" s="32"/>
      <c r="HC262" s="32"/>
      <c r="HD262" s="32"/>
      <c r="HE262" s="32"/>
      <c r="HF262" s="32"/>
      <c r="HG262" s="32"/>
      <c r="HH262" s="32"/>
      <c r="HI262" s="32"/>
      <c r="HJ262" s="32"/>
      <c r="HK262" s="32"/>
      <c r="HL262" s="32"/>
      <c r="HM262" s="32"/>
      <c r="HN262" s="32"/>
      <c r="HO262" s="32"/>
      <c r="HP262" s="32"/>
      <c r="HQ262" s="32"/>
      <c r="HR262" s="32"/>
      <c r="HS262" s="32"/>
      <c r="HT262" s="32"/>
      <c r="HU262" s="32"/>
      <c r="HV262" s="32"/>
      <c r="HW262" s="32"/>
      <c r="HX262" s="32"/>
      <c r="HY262" s="32"/>
      <c r="HZ262" s="32"/>
      <c r="IA262" s="32"/>
      <c r="IB262" s="32"/>
      <c r="IC262" s="32"/>
      <c r="ID262" s="32"/>
      <c r="IE262" s="32"/>
      <c r="IF262" s="32"/>
      <c r="IG262" s="32"/>
      <c r="IH262" s="32"/>
      <c r="II262" s="32"/>
      <c r="IJ262" s="32"/>
      <c r="IK262" s="32"/>
      <c r="IL262" s="32"/>
      <c r="IM262" s="32"/>
      <c r="IN262" s="32"/>
      <c r="IO262" s="32"/>
      <c r="IP262" s="32"/>
      <c r="IQ262" s="32"/>
      <c r="IR262" s="32"/>
      <c r="IS262" s="32"/>
      <c r="IT262" s="32"/>
      <c r="IU262" s="32"/>
      <c r="IV262" s="32"/>
      <c r="IW262" s="32"/>
      <c r="IX262" s="32"/>
      <c r="IY262" s="32"/>
      <c r="IZ262" s="32"/>
      <c r="JA262" s="32"/>
      <c r="JB262" s="32"/>
      <c r="JC262" s="32"/>
      <c r="JD262" s="32"/>
      <c r="JE262" s="32"/>
      <c r="JF262" s="32"/>
      <c r="JG262" s="32"/>
      <c r="JH262" s="32"/>
      <c r="JI262" s="32"/>
      <c r="JJ262" s="32"/>
      <c r="JK262" s="32"/>
      <c r="JL262" s="32"/>
      <c r="JM262" s="32"/>
      <c r="JN262" s="32"/>
      <c r="JO262" s="32"/>
      <c r="JP262" s="32"/>
      <c r="JQ262" s="32"/>
      <c r="JR262" s="32"/>
      <c r="JS262" s="32"/>
      <c r="JT262" s="32"/>
      <c r="JU262" s="32"/>
      <c r="JV262" s="32"/>
      <c r="JW262" s="32"/>
      <c r="JX262" s="32"/>
      <c r="JY262" s="32"/>
      <c r="JZ262" s="32"/>
      <c r="KA262" s="32"/>
      <c r="KB262" s="32"/>
      <c r="KC262" s="32"/>
      <c r="KD262" s="32"/>
      <c r="KE262" s="32"/>
      <c r="KF262" s="32"/>
      <c r="KG262" s="32"/>
      <c r="KH262" s="32"/>
      <c r="KI262" s="32"/>
      <c r="KJ262" s="32"/>
      <c r="KK262" s="32"/>
      <c r="KL262" s="32"/>
      <c r="KM262" s="32"/>
      <c r="KN262" s="32"/>
      <c r="KO262" s="32"/>
      <c r="KP262" s="32"/>
      <c r="KQ262" s="32"/>
      <c r="KR262" s="32"/>
      <c r="KS262" s="32"/>
      <c r="KT262" s="32"/>
      <c r="KU262" s="32"/>
      <c r="KV262" s="32"/>
      <c r="KW262" s="32"/>
      <c r="KX262" s="32"/>
      <c r="KY262" s="32"/>
      <c r="KZ262" s="32"/>
      <c r="LA262" s="32"/>
      <c r="LB262" s="32"/>
      <c r="LC262" s="32"/>
      <c r="LD262" s="32"/>
      <c r="LE262" s="32"/>
      <c r="LF262" s="32"/>
      <c r="LG262" s="32"/>
      <c r="LH262" s="32"/>
      <c r="LI262" s="32"/>
      <c r="LJ262" s="32"/>
      <c r="LK262" s="32"/>
      <c r="LL262" s="32"/>
      <c r="LM262" s="32"/>
      <c r="LN262" s="32"/>
      <c r="LO262" s="32"/>
      <c r="LP262" s="32"/>
      <c r="LQ262" s="32"/>
      <c r="LR262" s="32"/>
      <c r="LS262" s="32"/>
      <c r="LT262" s="32"/>
      <c r="LU262" s="32"/>
      <c r="LV262" s="32"/>
      <c r="LW262" s="32"/>
      <c r="LX262" s="32"/>
      <c r="LY262" s="32"/>
      <c r="LZ262" s="32"/>
      <c r="MA262" s="32"/>
      <c r="MB262" s="32"/>
      <c r="MC262" s="32"/>
      <c r="MD262" s="32"/>
      <c r="ME262" s="32"/>
      <c r="MF262" s="32"/>
      <c r="MG262" s="32"/>
      <c r="MH262" s="32"/>
      <c r="MI262" s="32"/>
      <c r="MJ262" s="32"/>
      <c r="MK262" s="32"/>
      <c r="ML262" s="32"/>
      <c r="MM262" s="32"/>
      <c r="MN262" s="29"/>
    </row>
    <row r="263" spans="1:352" s="19" customFormat="1" ht="60.75">
      <c r="A263" s="584"/>
      <c r="B263" s="243">
        <v>29</v>
      </c>
      <c r="C263" s="240" t="s">
        <v>878</v>
      </c>
      <c r="D263" s="240" t="s">
        <v>879</v>
      </c>
      <c r="E263" s="240" t="s">
        <v>186</v>
      </c>
      <c r="F263" s="240" t="s">
        <v>880</v>
      </c>
      <c r="G263" s="240" t="s">
        <v>13</v>
      </c>
      <c r="H263" s="242"/>
      <c r="I263" s="240" t="s">
        <v>199</v>
      </c>
      <c r="J263" s="306">
        <v>69349</v>
      </c>
      <c r="K263" s="169"/>
      <c r="L263" s="165" t="s">
        <v>13</v>
      </c>
      <c r="M263" s="325">
        <v>1</v>
      </c>
      <c r="N263" s="280"/>
      <c r="O263" s="280"/>
      <c r="P263" s="280"/>
      <c r="Q263" s="165" t="s">
        <v>13</v>
      </c>
      <c r="R263" s="240" t="s">
        <v>306</v>
      </c>
      <c r="S263" s="151"/>
      <c r="T263" s="335"/>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c r="BI263" s="32"/>
      <c r="BJ263" s="32"/>
      <c r="BK263" s="32"/>
      <c r="BL263" s="32"/>
      <c r="BM263" s="32"/>
      <c r="BN263" s="32"/>
      <c r="BO263" s="32"/>
      <c r="BP263" s="32"/>
      <c r="BQ263" s="32"/>
      <c r="BR263" s="32"/>
      <c r="BS263" s="32"/>
      <c r="BT263" s="32"/>
      <c r="BU263" s="32"/>
      <c r="BV263" s="32"/>
      <c r="BW263" s="32"/>
      <c r="BX263" s="32"/>
      <c r="BY263" s="32"/>
      <c r="BZ263" s="32"/>
      <c r="CA263" s="32"/>
      <c r="CB263" s="32"/>
      <c r="CC263" s="32"/>
      <c r="CD263" s="32"/>
      <c r="CE263" s="32"/>
      <c r="CF263" s="32"/>
      <c r="CG263" s="32"/>
      <c r="CH263" s="32"/>
      <c r="CI263" s="32"/>
      <c r="CJ263" s="32"/>
      <c r="CK263" s="32"/>
      <c r="CL263" s="32"/>
      <c r="CM263" s="32"/>
      <c r="CN263" s="32"/>
      <c r="CO263" s="32"/>
      <c r="CP263" s="32"/>
      <c r="CQ263" s="32"/>
      <c r="CR263" s="32"/>
      <c r="CS263" s="32"/>
      <c r="CT263" s="32"/>
      <c r="CU263" s="32"/>
      <c r="CV263" s="32"/>
      <c r="CW263" s="32"/>
      <c r="CX263" s="32"/>
      <c r="CY263" s="32"/>
      <c r="CZ263" s="32"/>
      <c r="DA263" s="32"/>
      <c r="DB263" s="32"/>
      <c r="DC263" s="32"/>
      <c r="DD263" s="32"/>
      <c r="DE263" s="32"/>
      <c r="DF263" s="32"/>
      <c r="DG263" s="32"/>
      <c r="DH263" s="32"/>
      <c r="DI263" s="32"/>
      <c r="DJ263" s="32"/>
      <c r="DK263" s="32"/>
      <c r="DL263" s="32"/>
      <c r="DM263" s="32"/>
      <c r="DN263" s="32"/>
      <c r="DO263" s="32"/>
      <c r="DP263" s="32"/>
      <c r="DQ263" s="32"/>
      <c r="DR263" s="32"/>
      <c r="DS263" s="32"/>
      <c r="DT263" s="32"/>
      <c r="DU263" s="32"/>
      <c r="DV263" s="32"/>
      <c r="DW263" s="32"/>
      <c r="DX263" s="32"/>
      <c r="DY263" s="32"/>
      <c r="DZ263" s="32"/>
      <c r="EA263" s="32"/>
      <c r="EB263" s="32"/>
      <c r="EC263" s="32"/>
      <c r="ED263" s="32"/>
      <c r="EE263" s="32"/>
      <c r="EF263" s="32"/>
      <c r="EG263" s="32"/>
      <c r="EH263" s="32"/>
      <c r="EI263" s="32"/>
      <c r="EJ263" s="32"/>
      <c r="EK263" s="32"/>
      <c r="EL263" s="32"/>
      <c r="EM263" s="32"/>
      <c r="EN263" s="32"/>
      <c r="EO263" s="32"/>
      <c r="EP263" s="32"/>
      <c r="EQ263" s="32"/>
      <c r="ER263" s="32"/>
      <c r="ES263" s="32"/>
      <c r="ET263" s="32"/>
      <c r="EU263" s="32"/>
      <c r="EV263" s="32"/>
      <c r="EW263" s="32"/>
      <c r="EX263" s="32"/>
      <c r="EY263" s="32"/>
      <c r="EZ263" s="32"/>
      <c r="FA263" s="32"/>
      <c r="FB263" s="32"/>
      <c r="FC263" s="32"/>
      <c r="FD263" s="32"/>
      <c r="FE263" s="32"/>
      <c r="FF263" s="32"/>
      <c r="FG263" s="32"/>
      <c r="FH263" s="32"/>
      <c r="FI263" s="32"/>
      <c r="FJ263" s="32"/>
      <c r="FK263" s="32"/>
      <c r="FL263" s="32"/>
      <c r="FM263" s="32"/>
      <c r="FN263" s="32"/>
      <c r="FO263" s="32"/>
      <c r="FP263" s="32"/>
      <c r="FQ263" s="32"/>
      <c r="FR263" s="32"/>
      <c r="FS263" s="32"/>
      <c r="FT263" s="32"/>
      <c r="FU263" s="32"/>
      <c r="FV263" s="32"/>
      <c r="FW263" s="32"/>
      <c r="FX263" s="32"/>
      <c r="FY263" s="32"/>
      <c r="FZ263" s="32"/>
      <c r="GA263" s="32"/>
      <c r="GB263" s="32"/>
      <c r="GC263" s="32"/>
      <c r="GD263" s="32"/>
      <c r="GE263" s="32"/>
      <c r="GF263" s="32"/>
      <c r="GG263" s="32"/>
      <c r="GH263" s="32"/>
      <c r="GI263" s="32"/>
      <c r="GJ263" s="32"/>
      <c r="GK263" s="32"/>
      <c r="GL263" s="32"/>
      <c r="GM263" s="32"/>
      <c r="GN263" s="32"/>
      <c r="GO263" s="32"/>
      <c r="GP263" s="32"/>
      <c r="GQ263" s="32"/>
      <c r="GR263" s="32"/>
      <c r="GS263" s="32"/>
      <c r="GT263" s="32"/>
      <c r="GU263" s="32"/>
      <c r="GV263" s="32"/>
      <c r="GW263" s="32"/>
      <c r="GX263" s="32"/>
      <c r="GY263" s="32"/>
      <c r="GZ263" s="32"/>
      <c r="HA263" s="32"/>
      <c r="HB263" s="32"/>
      <c r="HC263" s="32"/>
      <c r="HD263" s="32"/>
      <c r="HE263" s="32"/>
      <c r="HF263" s="32"/>
      <c r="HG263" s="32"/>
      <c r="HH263" s="32"/>
      <c r="HI263" s="32"/>
      <c r="HJ263" s="32"/>
      <c r="HK263" s="32"/>
      <c r="HL263" s="32"/>
      <c r="HM263" s="32"/>
      <c r="HN263" s="32"/>
      <c r="HO263" s="32"/>
      <c r="HP263" s="32"/>
      <c r="HQ263" s="32"/>
      <c r="HR263" s="32"/>
      <c r="HS263" s="32"/>
      <c r="HT263" s="32"/>
      <c r="HU263" s="32"/>
      <c r="HV263" s="32"/>
      <c r="HW263" s="32"/>
      <c r="HX263" s="32"/>
      <c r="HY263" s="32"/>
      <c r="HZ263" s="32"/>
      <c r="IA263" s="32"/>
      <c r="IB263" s="32"/>
      <c r="IC263" s="32"/>
      <c r="ID263" s="32"/>
      <c r="IE263" s="32"/>
      <c r="IF263" s="32"/>
      <c r="IG263" s="32"/>
      <c r="IH263" s="32"/>
      <c r="II263" s="32"/>
      <c r="IJ263" s="32"/>
      <c r="IK263" s="32"/>
      <c r="IL263" s="32"/>
      <c r="IM263" s="32"/>
      <c r="IN263" s="32"/>
      <c r="IO263" s="32"/>
      <c r="IP263" s="32"/>
      <c r="IQ263" s="32"/>
      <c r="IR263" s="32"/>
      <c r="IS263" s="32"/>
      <c r="IT263" s="32"/>
      <c r="IU263" s="32"/>
      <c r="IV263" s="32"/>
      <c r="IW263" s="32"/>
      <c r="IX263" s="32"/>
      <c r="IY263" s="32"/>
      <c r="IZ263" s="32"/>
      <c r="JA263" s="32"/>
      <c r="JB263" s="32"/>
      <c r="JC263" s="32"/>
      <c r="JD263" s="32"/>
      <c r="JE263" s="32"/>
      <c r="JF263" s="32"/>
      <c r="JG263" s="32"/>
      <c r="JH263" s="32"/>
      <c r="JI263" s="32"/>
      <c r="JJ263" s="32"/>
      <c r="JK263" s="32"/>
      <c r="JL263" s="32"/>
      <c r="JM263" s="32"/>
      <c r="JN263" s="32"/>
      <c r="JO263" s="32"/>
      <c r="JP263" s="32"/>
      <c r="JQ263" s="32"/>
      <c r="JR263" s="32"/>
      <c r="JS263" s="32"/>
      <c r="JT263" s="32"/>
      <c r="JU263" s="32"/>
      <c r="JV263" s="32"/>
      <c r="JW263" s="32"/>
      <c r="JX263" s="32"/>
      <c r="JY263" s="32"/>
      <c r="JZ263" s="32"/>
      <c r="KA263" s="32"/>
      <c r="KB263" s="32"/>
      <c r="KC263" s="32"/>
      <c r="KD263" s="32"/>
      <c r="KE263" s="32"/>
      <c r="KF263" s="32"/>
      <c r="KG263" s="32"/>
      <c r="KH263" s="32"/>
      <c r="KI263" s="32"/>
      <c r="KJ263" s="32"/>
      <c r="KK263" s="32"/>
      <c r="KL263" s="32"/>
      <c r="KM263" s="32"/>
      <c r="KN263" s="32"/>
      <c r="KO263" s="32"/>
      <c r="KP263" s="32"/>
      <c r="KQ263" s="32"/>
      <c r="KR263" s="32"/>
      <c r="KS263" s="32"/>
      <c r="KT263" s="32"/>
      <c r="KU263" s="32"/>
      <c r="KV263" s="32"/>
      <c r="KW263" s="32"/>
      <c r="KX263" s="32"/>
      <c r="KY263" s="32"/>
      <c r="KZ263" s="32"/>
      <c r="LA263" s="32"/>
      <c r="LB263" s="32"/>
      <c r="LC263" s="32"/>
      <c r="LD263" s="32"/>
      <c r="LE263" s="32"/>
      <c r="LF263" s="32"/>
      <c r="LG263" s="32"/>
      <c r="LH263" s="32"/>
      <c r="LI263" s="32"/>
      <c r="LJ263" s="32"/>
      <c r="LK263" s="32"/>
      <c r="LL263" s="32"/>
      <c r="LM263" s="32"/>
      <c r="LN263" s="32"/>
      <c r="LO263" s="32"/>
      <c r="LP263" s="32"/>
      <c r="LQ263" s="32"/>
      <c r="LR263" s="32"/>
      <c r="LS263" s="32"/>
      <c r="LT263" s="32"/>
      <c r="LU263" s="32"/>
      <c r="LV263" s="32"/>
      <c r="LW263" s="32"/>
      <c r="LX263" s="32"/>
      <c r="LY263" s="32"/>
      <c r="LZ263" s="32"/>
      <c r="MA263" s="32"/>
      <c r="MB263" s="32"/>
      <c r="MC263" s="32"/>
      <c r="MD263" s="32"/>
      <c r="ME263" s="32"/>
      <c r="MF263" s="32"/>
      <c r="MG263" s="32"/>
      <c r="MH263" s="32"/>
      <c r="MI263" s="32"/>
      <c r="MJ263" s="32"/>
      <c r="MK263" s="32"/>
      <c r="ML263" s="32"/>
      <c r="MM263" s="32"/>
      <c r="MN263" s="29"/>
    </row>
    <row r="264" spans="1:352" s="19" customFormat="1" ht="101.25">
      <c r="A264" s="584"/>
      <c r="B264" s="243">
        <v>30</v>
      </c>
      <c r="C264" s="240" t="s">
        <v>1229</v>
      </c>
      <c r="D264" s="240" t="s">
        <v>879</v>
      </c>
      <c r="E264" s="240" t="s">
        <v>186</v>
      </c>
      <c r="F264" s="240" t="s">
        <v>880</v>
      </c>
      <c r="G264" s="240" t="s">
        <v>13</v>
      </c>
      <c r="H264" s="242"/>
      <c r="I264" s="240" t="s">
        <v>199</v>
      </c>
      <c r="J264" s="306">
        <v>94268</v>
      </c>
      <c r="K264" s="169"/>
      <c r="L264" s="165" t="s">
        <v>13</v>
      </c>
      <c r="M264" s="325">
        <v>1</v>
      </c>
      <c r="N264" s="280"/>
      <c r="O264" s="280"/>
      <c r="P264" s="280"/>
      <c r="Q264" s="165" t="s">
        <v>13</v>
      </c>
      <c r="R264" s="240" t="s">
        <v>306</v>
      </c>
      <c r="S264" s="151"/>
      <c r="T264" s="335"/>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2"/>
      <c r="CH264" s="32"/>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2"/>
      <c r="DY264" s="32"/>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2"/>
      <c r="FG264" s="32"/>
      <c r="FH264" s="32"/>
      <c r="FI264" s="32"/>
      <c r="FJ264" s="32"/>
      <c r="FK264" s="32"/>
      <c r="FL264" s="32"/>
      <c r="FM264" s="32"/>
      <c r="FN264" s="32"/>
      <c r="FO264" s="32"/>
      <c r="FP264" s="32"/>
      <c r="FQ264" s="32"/>
      <c r="FR264" s="32"/>
      <c r="FS264" s="32"/>
      <c r="FT264" s="32"/>
      <c r="FU264" s="32"/>
      <c r="FV264" s="32"/>
      <c r="FW264" s="32"/>
      <c r="FX264" s="32"/>
      <c r="FY264" s="32"/>
      <c r="FZ264" s="32"/>
      <c r="GA264" s="32"/>
      <c r="GB264" s="32"/>
      <c r="GC264" s="32"/>
      <c r="GD264" s="32"/>
      <c r="GE264" s="32"/>
      <c r="GF264" s="32"/>
      <c r="GG264" s="32"/>
      <c r="GH264" s="32"/>
      <c r="GI264" s="32"/>
      <c r="GJ264" s="32"/>
      <c r="GK264" s="32"/>
      <c r="GL264" s="32"/>
      <c r="GM264" s="32"/>
      <c r="GN264" s="32"/>
      <c r="GO264" s="32"/>
      <c r="GP264" s="32"/>
      <c r="GQ264" s="32"/>
      <c r="GR264" s="32"/>
      <c r="GS264" s="32"/>
      <c r="GT264" s="32"/>
      <c r="GU264" s="32"/>
      <c r="GV264" s="32"/>
      <c r="GW264" s="32"/>
      <c r="GX264" s="32"/>
      <c r="GY264" s="32"/>
      <c r="GZ264" s="32"/>
      <c r="HA264" s="32"/>
      <c r="HB264" s="32"/>
      <c r="HC264" s="32"/>
      <c r="HD264" s="32"/>
      <c r="HE264" s="32"/>
      <c r="HF264" s="32"/>
      <c r="HG264" s="32"/>
      <c r="HH264" s="32"/>
      <c r="HI264" s="32"/>
      <c r="HJ264" s="32"/>
      <c r="HK264" s="32"/>
      <c r="HL264" s="32"/>
      <c r="HM264" s="32"/>
      <c r="HN264" s="32"/>
      <c r="HO264" s="32"/>
      <c r="HP264" s="32"/>
      <c r="HQ264" s="32"/>
      <c r="HR264" s="32"/>
      <c r="HS264" s="32"/>
      <c r="HT264" s="32"/>
      <c r="HU264" s="32"/>
      <c r="HV264" s="32"/>
      <c r="HW264" s="32"/>
      <c r="HX264" s="32"/>
      <c r="HY264" s="32"/>
      <c r="HZ264" s="32"/>
      <c r="IA264" s="32"/>
      <c r="IB264" s="32"/>
      <c r="IC264" s="32"/>
      <c r="ID264" s="32"/>
      <c r="IE264" s="32"/>
      <c r="IF264" s="32"/>
      <c r="IG264" s="32"/>
      <c r="IH264" s="32"/>
      <c r="II264" s="32"/>
      <c r="IJ264" s="32"/>
      <c r="IK264" s="32"/>
      <c r="IL264" s="32"/>
      <c r="IM264" s="32"/>
      <c r="IN264" s="32"/>
      <c r="IO264" s="32"/>
      <c r="IP264" s="32"/>
      <c r="IQ264" s="32"/>
      <c r="IR264" s="32"/>
      <c r="IS264" s="32"/>
      <c r="IT264" s="32"/>
      <c r="IU264" s="32"/>
      <c r="IV264" s="32"/>
      <c r="IW264" s="32"/>
      <c r="IX264" s="32"/>
      <c r="IY264" s="32"/>
      <c r="IZ264" s="32"/>
      <c r="JA264" s="32"/>
      <c r="JB264" s="32"/>
      <c r="JC264" s="32"/>
      <c r="JD264" s="32"/>
      <c r="JE264" s="32"/>
      <c r="JF264" s="32"/>
      <c r="JG264" s="32"/>
      <c r="JH264" s="32"/>
      <c r="JI264" s="32"/>
      <c r="JJ264" s="32"/>
      <c r="JK264" s="32"/>
      <c r="JL264" s="32"/>
      <c r="JM264" s="32"/>
      <c r="JN264" s="32"/>
      <c r="JO264" s="32"/>
      <c r="JP264" s="32"/>
      <c r="JQ264" s="32"/>
      <c r="JR264" s="32"/>
      <c r="JS264" s="32"/>
      <c r="JT264" s="32"/>
      <c r="JU264" s="32"/>
      <c r="JV264" s="32"/>
      <c r="JW264" s="32"/>
      <c r="JX264" s="32"/>
      <c r="JY264" s="32"/>
      <c r="JZ264" s="32"/>
      <c r="KA264" s="32"/>
      <c r="KB264" s="32"/>
      <c r="KC264" s="32"/>
      <c r="KD264" s="32"/>
      <c r="KE264" s="32"/>
      <c r="KF264" s="32"/>
      <c r="KG264" s="32"/>
      <c r="KH264" s="32"/>
      <c r="KI264" s="32"/>
      <c r="KJ264" s="32"/>
      <c r="KK264" s="32"/>
      <c r="KL264" s="32"/>
      <c r="KM264" s="32"/>
      <c r="KN264" s="32"/>
      <c r="KO264" s="32"/>
      <c r="KP264" s="32"/>
      <c r="KQ264" s="32"/>
      <c r="KR264" s="32"/>
      <c r="KS264" s="32"/>
      <c r="KT264" s="32"/>
      <c r="KU264" s="32"/>
      <c r="KV264" s="32"/>
      <c r="KW264" s="32"/>
      <c r="KX264" s="32"/>
      <c r="KY264" s="32"/>
      <c r="KZ264" s="32"/>
      <c r="LA264" s="32"/>
      <c r="LB264" s="32"/>
      <c r="LC264" s="32"/>
      <c r="LD264" s="32"/>
      <c r="LE264" s="32"/>
      <c r="LF264" s="32"/>
      <c r="LG264" s="32"/>
      <c r="LH264" s="32"/>
      <c r="LI264" s="32"/>
      <c r="LJ264" s="32"/>
      <c r="LK264" s="32"/>
      <c r="LL264" s="32"/>
      <c r="LM264" s="32"/>
      <c r="LN264" s="32"/>
      <c r="LO264" s="32"/>
      <c r="LP264" s="32"/>
      <c r="LQ264" s="32"/>
      <c r="LR264" s="32"/>
      <c r="LS264" s="32"/>
      <c r="LT264" s="32"/>
      <c r="LU264" s="32"/>
      <c r="LV264" s="32"/>
      <c r="LW264" s="32"/>
      <c r="LX264" s="32"/>
      <c r="LY264" s="32"/>
      <c r="LZ264" s="32"/>
      <c r="MA264" s="32"/>
      <c r="MB264" s="32"/>
      <c r="MC264" s="32"/>
      <c r="MD264" s="32"/>
      <c r="ME264" s="32"/>
      <c r="MF264" s="32"/>
      <c r="MG264" s="32"/>
      <c r="MH264" s="32"/>
      <c r="MI264" s="32"/>
      <c r="MJ264" s="32"/>
      <c r="MK264" s="32"/>
      <c r="ML264" s="32"/>
      <c r="MM264" s="32"/>
      <c r="MN264" s="29"/>
    </row>
    <row r="265" spans="1:352" s="19" customFormat="1" ht="46.5" customHeight="1">
      <c r="A265" s="584"/>
      <c r="B265" s="243">
        <v>31</v>
      </c>
      <c r="C265" s="383" t="s">
        <v>1830</v>
      </c>
      <c r="D265" s="240" t="s">
        <v>879</v>
      </c>
      <c r="E265" s="240" t="s">
        <v>186</v>
      </c>
      <c r="F265" s="383" t="s">
        <v>1829</v>
      </c>
      <c r="G265" s="240" t="s">
        <v>13</v>
      </c>
      <c r="H265" s="242"/>
      <c r="I265" s="240" t="s">
        <v>881</v>
      </c>
      <c r="J265" s="306">
        <v>82376</v>
      </c>
      <c r="K265" s="169"/>
      <c r="L265" s="165" t="s">
        <v>13</v>
      </c>
      <c r="M265" s="325">
        <v>1</v>
      </c>
      <c r="N265" s="280"/>
      <c r="O265" s="280"/>
      <c r="P265" s="280"/>
      <c r="Q265" s="165" t="s">
        <v>13</v>
      </c>
      <c r="R265" s="240" t="s">
        <v>306</v>
      </c>
      <c r="S265" s="151"/>
      <c r="T265" s="335"/>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c r="BI265" s="32"/>
      <c r="BJ265" s="32"/>
      <c r="BK265" s="32"/>
      <c r="BL265" s="32"/>
      <c r="BM265" s="32"/>
      <c r="BN265" s="32"/>
      <c r="BO265" s="32"/>
      <c r="BP265" s="32"/>
      <c r="BQ265" s="32"/>
      <c r="BR265" s="32"/>
      <c r="BS265" s="32"/>
      <c r="BT265" s="32"/>
      <c r="BU265" s="32"/>
      <c r="BV265" s="32"/>
      <c r="BW265" s="32"/>
      <c r="BX265" s="32"/>
      <c r="BY265" s="32"/>
      <c r="BZ265" s="32"/>
      <c r="CA265" s="32"/>
      <c r="CB265" s="32"/>
      <c r="CC265" s="32"/>
      <c r="CD265" s="32"/>
      <c r="CE265" s="32"/>
      <c r="CF265" s="32"/>
      <c r="CG265" s="32"/>
      <c r="CH265" s="32"/>
      <c r="CI265" s="32"/>
      <c r="CJ265" s="32"/>
      <c r="CK265" s="32"/>
      <c r="CL265" s="32"/>
      <c r="CM265" s="32"/>
      <c r="CN265" s="32"/>
      <c r="CO265" s="32"/>
      <c r="CP265" s="32"/>
      <c r="CQ265" s="32"/>
      <c r="CR265" s="32"/>
      <c r="CS265" s="32"/>
      <c r="CT265" s="32"/>
      <c r="CU265" s="32"/>
      <c r="CV265" s="32"/>
      <c r="CW265" s="32"/>
      <c r="CX265" s="32"/>
      <c r="CY265" s="32"/>
      <c r="CZ265" s="32"/>
      <c r="DA265" s="32"/>
      <c r="DB265" s="32"/>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2"/>
      <c r="DY265" s="32"/>
      <c r="DZ265" s="32"/>
      <c r="EA265" s="32"/>
      <c r="EB265" s="32"/>
      <c r="EC265" s="32"/>
      <c r="ED265" s="32"/>
      <c r="EE265" s="32"/>
      <c r="EF265" s="32"/>
      <c r="EG265" s="32"/>
      <c r="EH265" s="32"/>
      <c r="EI265" s="32"/>
      <c r="EJ265" s="32"/>
      <c r="EK265" s="32"/>
      <c r="EL265" s="32"/>
      <c r="EM265" s="32"/>
      <c r="EN265" s="32"/>
      <c r="EO265" s="32"/>
      <c r="EP265" s="32"/>
      <c r="EQ265" s="32"/>
      <c r="ER265" s="32"/>
      <c r="ES265" s="32"/>
      <c r="ET265" s="32"/>
      <c r="EU265" s="32"/>
      <c r="EV265" s="32"/>
      <c r="EW265" s="32"/>
      <c r="EX265" s="32"/>
      <c r="EY265" s="32"/>
      <c r="EZ265" s="32"/>
      <c r="FA265" s="32"/>
      <c r="FB265" s="32"/>
      <c r="FC265" s="32"/>
      <c r="FD265" s="32"/>
      <c r="FE265" s="32"/>
      <c r="FF265" s="32"/>
      <c r="FG265" s="32"/>
      <c r="FH265" s="32"/>
      <c r="FI265" s="32"/>
      <c r="FJ265" s="32"/>
      <c r="FK265" s="32"/>
      <c r="FL265" s="32"/>
      <c r="FM265" s="32"/>
      <c r="FN265" s="32"/>
      <c r="FO265" s="32"/>
      <c r="FP265" s="32"/>
      <c r="FQ265" s="32"/>
      <c r="FR265" s="32"/>
      <c r="FS265" s="32"/>
      <c r="FT265" s="32"/>
      <c r="FU265" s="32"/>
      <c r="FV265" s="32"/>
      <c r="FW265" s="32"/>
      <c r="FX265" s="32"/>
      <c r="FY265" s="32"/>
      <c r="FZ265" s="32"/>
      <c r="GA265" s="32"/>
      <c r="GB265" s="32"/>
      <c r="GC265" s="32"/>
      <c r="GD265" s="32"/>
      <c r="GE265" s="32"/>
      <c r="GF265" s="32"/>
      <c r="GG265" s="32"/>
      <c r="GH265" s="32"/>
      <c r="GI265" s="32"/>
      <c r="GJ265" s="32"/>
      <c r="GK265" s="32"/>
      <c r="GL265" s="32"/>
      <c r="GM265" s="32"/>
      <c r="GN265" s="32"/>
      <c r="GO265" s="32"/>
      <c r="GP265" s="32"/>
      <c r="GQ265" s="32"/>
      <c r="GR265" s="32"/>
      <c r="GS265" s="32"/>
      <c r="GT265" s="32"/>
      <c r="GU265" s="32"/>
      <c r="GV265" s="32"/>
      <c r="GW265" s="32"/>
      <c r="GX265" s="32"/>
      <c r="GY265" s="32"/>
      <c r="GZ265" s="32"/>
      <c r="HA265" s="32"/>
      <c r="HB265" s="32"/>
      <c r="HC265" s="32"/>
      <c r="HD265" s="32"/>
      <c r="HE265" s="32"/>
      <c r="HF265" s="32"/>
      <c r="HG265" s="32"/>
      <c r="HH265" s="32"/>
      <c r="HI265" s="32"/>
      <c r="HJ265" s="32"/>
      <c r="HK265" s="32"/>
      <c r="HL265" s="32"/>
      <c r="HM265" s="32"/>
      <c r="HN265" s="32"/>
      <c r="HO265" s="32"/>
      <c r="HP265" s="32"/>
      <c r="HQ265" s="32"/>
      <c r="HR265" s="32"/>
      <c r="HS265" s="32"/>
      <c r="HT265" s="32"/>
      <c r="HU265" s="32"/>
      <c r="HV265" s="32"/>
      <c r="HW265" s="32"/>
      <c r="HX265" s="32"/>
      <c r="HY265" s="32"/>
      <c r="HZ265" s="32"/>
      <c r="IA265" s="32"/>
      <c r="IB265" s="32"/>
      <c r="IC265" s="32"/>
      <c r="ID265" s="32"/>
      <c r="IE265" s="32"/>
      <c r="IF265" s="32"/>
      <c r="IG265" s="32"/>
      <c r="IH265" s="32"/>
      <c r="II265" s="32"/>
      <c r="IJ265" s="32"/>
      <c r="IK265" s="32"/>
      <c r="IL265" s="32"/>
      <c r="IM265" s="32"/>
      <c r="IN265" s="32"/>
      <c r="IO265" s="32"/>
      <c r="IP265" s="32"/>
      <c r="IQ265" s="32"/>
      <c r="IR265" s="32"/>
      <c r="IS265" s="32"/>
      <c r="IT265" s="32"/>
      <c r="IU265" s="32"/>
      <c r="IV265" s="32"/>
      <c r="IW265" s="32"/>
      <c r="IX265" s="32"/>
      <c r="IY265" s="32"/>
      <c r="IZ265" s="32"/>
      <c r="JA265" s="32"/>
      <c r="JB265" s="32"/>
      <c r="JC265" s="32"/>
      <c r="JD265" s="32"/>
      <c r="JE265" s="32"/>
      <c r="JF265" s="32"/>
      <c r="JG265" s="32"/>
      <c r="JH265" s="32"/>
      <c r="JI265" s="32"/>
      <c r="JJ265" s="32"/>
      <c r="JK265" s="32"/>
      <c r="JL265" s="32"/>
      <c r="JM265" s="32"/>
      <c r="JN265" s="32"/>
      <c r="JO265" s="32"/>
      <c r="JP265" s="32"/>
      <c r="JQ265" s="32"/>
      <c r="JR265" s="32"/>
      <c r="JS265" s="32"/>
      <c r="JT265" s="32"/>
      <c r="JU265" s="32"/>
      <c r="JV265" s="32"/>
      <c r="JW265" s="32"/>
      <c r="JX265" s="32"/>
      <c r="JY265" s="32"/>
      <c r="JZ265" s="32"/>
      <c r="KA265" s="32"/>
      <c r="KB265" s="32"/>
      <c r="KC265" s="32"/>
      <c r="KD265" s="32"/>
      <c r="KE265" s="32"/>
      <c r="KF265" s="32"/>
      <c r="KG265" s="32"/>
      <c r="KH265" s="32"/>
      <c r="KI265" s="32"/>
      <c r="KJ265" s="32"/>
      <c r="KK265" s="32"/>
      <c r="KL265" s="32"/>
      <c r="KM265" s="32"/>
      <c r="KN265" s="32"/>
      <c r="KO265" s="32"/>
      <c r="KP265" s="32"/>
      <c r="KQ265" s="32"/>
      <c r="KR265" s="32"/>
      <c r="KS265" s="32"/>
      <c r="KT265" s="32"/>
      <c r="KU265" s="32"/>
      <c r="KV265" s="32"/>
      <c r="KW265" s="32"/>
      <c r="KX265" s="32"/>
      <c r="KY265" s="32"/>
      <c r="KZ265" s="32"/>
      <c r="LA265" s="32"/>
      <c r="LB265" s="32"/>
      <c r="LC265" s="32"/>
      <c r="LD265" s="32"/>
      <c r="LE265" s="32"/>
      <c r="LF265" s="32"/>
      <c r="LG265" s="32"/>
      <c r="LH265" s="32"/>
      <c r="LI265" s="32"/>
      <c r="LJ265" s="32"/>
      <c r="LK265" s="32"/>
      <c r="LL265" s="32"/>
      <c r="LM265" s="32"/>
      <c r="LN265" s="32"/>
      <c r="LO265" s="32"/>
      <c r="LP265" s="32"/>
      <c r="LQ265" s="32"/>
      <c r="LR265" s="32"/>
      <c r="LS265" s="32"/>
      <c r="LT265" s="32"/>
      <c r="LU265" s="32"/>
      <c r="LV265" s="32"/>
      <c r="LW265" s="32"/>
      <c r="LX265" s="32"/>
      <c r="LY265" s="32"/>
      <c r="LZ265" s="32"/>
      <c r="MA265" s="32"/>
      <c r="MB265" s="32"/>
      <c r="MC265" s="32"/>
      <c r="MD265" s="32"/>
      <c r="ME265" s="32"/>
      <c r="MF265" s="32"/>
      <c r="MG265" s="32"/>
      <c r="MH265" s="32"/>
      <c r="MI265" s="32"/>
      <c r="MJ265" s="32"/>
      <c r="MK265" s="32"/>
      <c r="ML265" s="32"/>
      <c r="MM265" s="32"/>
      <c r="MN265" s="29"/>
    </row>
    <row r="266" spans="1:352" s="19" customFormat="1" ht="60.75">
      <c r="A266" s="584"/>
      <c r="B266" s="243">
        <v>32</v>
      </c>
      <c r="C266" s="383" t="s">
        <v>1831</v>
      </c>
      <c r="D266" s="240" t="s">
        <v>879</v>
      </c>
      <c r="E266" s="240" t="s">
        <v>186</v>
      </c>
      <c r="F266" s="240" t="s">
        <v>40</v>
      </c>
      <c r="G266" s="240" t="s">
        <v>13</v>
      </c>
      <c r="H266" s="242"/>
      <c r="I266" s="240" t="s">
        <v>882</v>
      </c>
      <c r="J266" s="306">
        <v>24000</v>
      </c>
      <c r="K266" s="169"/>
      <c r="L266" s="165" t="s">
        <v>13</v>
      </c>
      <c r="M266" s="325">
        <v>1</v>
      </c>
      <c r="N266" s="280"/>
      <c r="O266" s="280"/>
      <c r="P266" s="280"/>
      <c r="Q266" s="165" t="s">
        <v>13</v>
      </c>
      <c r="R266" s="240" t="s">
        <v>306</v>
      </c>
      <c r="S266" s="151"/>
      <c r="T266" s="335"/>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c r="BI266" s="32"/>
      <c r="BJ266" s="32"/>
      <c r="BK266" s="32"/>
      <c r="BL266" s="32"/>
      <c r="BM266" s="32"/>
      <c r="BN266" s="32"/>
      <c r="BO266" s="32"/>
      <c r="BP266" s="32"/>
      <c r="BQ266" s="32"/>
      <c r="BR266" s="32"/>
      <c r="BS266" s="32"/>
      <c r="BT266" s="32"/>
      <c r="BU266" s="32"/>
      <c r="BV266" s="32"/>
      <c r="BW266" s="32"/>
      <c r="BX266" s="32"/>
      <c r="BY266" s="32"/>
      <c r="BZ266" s="32"/>
      <c r="CA266" s="32"/>
      <c r="CB266" s="32"/>
      <c r="CC266" s="32"/>
      <c r="CD266" s="32"/>
      <c r="CE266" s="32"/>
      <c r="CF266" s="32"/>
      <c r="CG266" s="32"/>
      <c r="CH266" s="32"/>
      <c r="CI266" s="32"/>
      <c r="CJ266" s="32"/>
      <c r="CK266" s="32"/>
      <c r="CL266" s="32"/>
      <c r="CM266" s="32"/>
      <c r="CN266" s="32"/>
      <c r="CO266" s="32"/>
      <c r="CP266" s="32"/>
      <c r="CQ266" s="32"/>
      <c r="CR266" s="32"/>
      <c r="CS266" s="32"/>
      <c r="CT266" s="32"/>
      <c r="CU266" s="32"/>
      <c r="CV266" s="32"/>
      <c r="CW266" s="32"/>
      <c r="CX266" s="32"/>
      <c r="CY266" s="32"/>
      <c r="CZ266" s="32"/>
      <c r="DA266" s="32"/>
      <c r="DB266" s="32"/>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2"/>
      <c r="DY266" s="32"/>
      <c r="DZ266" s="32"/>
      <c r="EA266" s="32"/>
      <c r="EB266" s="32"/>
      <c r="EC266" s="32"/>
      <c r="ED266" s="32"/>
      <c r="EE266" s="32"/>
      <c r="EF266" s="32"/>
      <c r="EG266" s="32"/>
      <c r="EH266" s="32"/>
      <c r="EI266" s="32"/>
      <c r="EJ266" s="32"/>
      <c r="EK266" s="32"/>
      <c r="EL266" s="32"/>
      <c r="EM266" s="32"/>
      <c r="EN266" s="32"/>
      <c r="EO266" s="32"/>
      <c r="EP266" s="32"/>
      <c r="EQ266" s="32"/>
      <c r="ER266" s="32"/>
      <c r="ES266" s="32"/>
      <c r="ET266" s="32"/>
      <c r="EU266" s="32"/>
      <c r="EV266" s="32"/>
      <c r="EW266" s="32"/>
      <c r="EX266" s="32"/>
      <c r="EY266" s="32"/>
      <c r="EZ266" s="32"/>
      <c r="FA266" s="32"/>
      <c r="FB266" s="32"/>
      <c r="FC266" s="32"/>
      <c r="FD266" s="32"/>
      <c r="FE266" s="32"/>
      <c r="FF266" s="32"/>
      <c r="FG266" s="32"/>
      <c r="FH266" s="32"/>
      <c r="FI266" s="32"/>
      <c r="FJ266" s="32"/>
      <c r="FK266" s="32"/>
      <c r="FL266" s="32"/>
      <c r="FM266" s="32"/>
      <c r="FN266" s="32"/>
      <c r="FO266" s="32"/>
      <c r="FP266" s="32"/>
      <c r="FQ266" s="32"/>
      <c r="FR266" s="32"/>
      <c r="FS266" s="32"/>
      <c r="FT266" s="32"/>
      <c r="FU266" s="32"/>
      <c r="FV266" s="32"/>
      <c r="FW266" s="32"/>
      <c r="FX266" s="32"/>
      <c r="FY266" s="32"/>
      <c r="FZ266" s="32"/>
      <c r="GA266" s="32"/>
      <c r="GB266" s="32"/>
      <c r="GC266" s="32"/>
      <c r="GD266" s="32"/>
      <c r="GE266" s="32"/>
      <c r="GF266" s="32"/>
      <c r="GG266" s="32"/>
      <c r="GH266" s="32"/>
      <c r="GI266" s="32"/>
      <c r="GJ266" s="32"/>
      <c r="GK266" s="32"/>
      <c r="GL266" s="32"/>
      <c r="GM266" s="32"/>
      <c r="GN266" s="32"/>
      <c r="GO266" s="32"/>
      <c r="GP266" s="32"/>
      <c r="GQ266" s="32"/>
      <c r="GR266" s="32"/>
      <c r="GS266" s="32"/>
      <c r="GT266" s="32"/>
      <c r="GU266" s="32"/>
      <c r="GV266" s="32"/>
      <c r="GW266" s="32"/>
      <c r="GX266" s="32"/>
      <c r="GY266" s="32"/>
      <c r="GZ266" s="32"/>
      <c r="HA266" s="32"/>
      <c r="HB266" s="32"/>
      <c r="HC266" s="32"/>
      <c r="HD266" s="32"/>
      <c r="HE266" s="32"/>
      <c r="HF266" s="32"/>
      <c r="HG266" s="32"/>
      <c r="HH266" s="32"/>
      <c r="HI266" s="32"/>
      <c r="HJ266" s="32"/>
      <c r="HK266" s="32"/>
      <c r="HL266" s="32"/>
      <c r="HM266" s="32"/>
      <c r="HN266" s="32"/>
      <c r="HO266" s="32"/>
      <c r="HP266" s="32"/>
      <c r="HQ266" s="32"/>
      <c r="HR266" s="32"/>
      <c r="HS266" s="32"/>
      <c r="HT266" s="32"/>
      <c r="HU266" s="32"/>
      <c r="HV266" s="32"/>
      <c r="HW266" s="32"/>
      <c r="HX266" s="32"/>
      <c r="HY266" s="32"/>
      <c r="HZ266" s="32"/>
      <c r="IA266" s="32"/>
      <c r="IB266" s="32"/>
      <c r="IC266" s="32"/>
      <c r="ID266" s="32"/>
      <c r="IE266" s="32"/>
      <c r="IF266" s="32"/>
      <c r="IG266" s="32"/>
      <c r="IH266" s="32"/>
      <c r="II266" s="32"/>
      <c r="IJ266" s="32"/>
      <c r="IK266" s="32"/>
      <c r="IL266" s="32"/>
      <c r="IM266" s="32"/>
      <c r="IN266" s="32"/>
      <c r="IO266" s="32"/>
      <c r="IP266" s="32"/>
      <c r="IQ266" s="32"/>
      <c r="IR266" s="32"/>
      <c r="IS266" s="32"/>
      <c r="IT266" s="32"/>
      <c r="IU266" s="32"/>
      <c r="IV266" s="32"/>
      <c r="IW266" s="32"/>
      <c r="IX266" s="32"/>
      <c r="IY266" s="32"/>
      <c r="IZ266" s="32"/>
      <c r="JA266" s="32"/>
      <c r="JB266" s="32"/>
      <c r="JC266" s="32"/>
      <c r="JD266" s="32"/>
      <c r="JE266" s="32"/>
      <c r="JF266" s="32"/>
      <c r="JG266" s="32"/>
      <c r="JH266" s="32"/>
      <c r="JI266" s="32"/>
      <c r="JJ266" s="32"/>
      <c r="JK266" s="32"/>
      <c r="JL266" s="32"/>
      <c r="JM266" s="32"/>
      <c r="JN266" s="32"/>
      <c r="JO266" s="32"/>
      <c r="JP266" s="32"/>
      <c r="JQ266" s="32"/>
      <c r="JR266" s="32"/>
      <c r="JS266" s="32"/>
      <c r="JT266" s="32"/>
      <c r="JU266" s="32"/>
      <c r="JV266" s="32"/>
      <c r="JW266" s="32"/>
      <c r="JX266" s="32"/>
      <c r="JY266" s="32"/>
      <c r="JZ266" s="32"/>
      <c r="KA266" s="32"/>
      <c r="KB266" s="32"/>
      <c r="KC266" s="32"/>
      <c r="KD266" s="32"/>
      <c r="KE266" s="32"/>
      <c r="KF266" s="32"/>
      <c r="KG266" s="32"/>
      <c r="KH266" s="32"/>
      <c r="KI266" s="32"/>
      <c r="KJ266" s="32"/>
      <c r="KK266" s="32"/>
      <c r="KL266" s="32"/>
      <c r="KM266" s="32"/>
      <c r="KN266" s="32"/>
      <c r="KO266" s="32"/>
      <c r="KP266" s="32"/>
      <c r="KQ266" s="32"/>
      <c r="KR266" s="32"/>
      <c r="KS266" s="32"/>
      <c r="KT266" s="32"/>
      <c r="KU266" s="32"/>
      <c r="KV266" s="32"/>
      <c r="KW266" s="32"/>
      <c r="KX266" s="32"/>
      <c r="KY266" s="32"/>
      <c r="KZ266" s="32"/>
      <c r="LA266" s="32"/>
      <c r="LB266" s="32"/>
      <c r="LC266" s="32"/>
      <c r="LD266" s="32"/>
      <c r="LE266" s="32"/>
      <c r="LF266" s="32"/>
      <c r="LG266" s="32"/>
      <c r="LH266" s="32"/>
      <c r="LI266" s="32"/>
      <c r="LJ266" s="32"/>
      <c r="LK266" s="32"/>
      <c r="LL266" s="32"/>
      <c r="LM266" s="32"/>
      <c r="LN266" s="32"/>
      <c r="LO266" s="32"/>
      <c r="LP266" s="32"/>
      <c r="LQ266" s="32"/>
      <c r="LR266" s="32"/>
      <c r="LS266" s="32"/>
      <c r="LT266" s="32"/>
      <c r="LU266" s="32"/>
      <c r="LV266" s="32"/>
      <c r="LW266" s="32"/>
      <c r="LX266" s="32"/>
      <c r="LY266" s="32"/>
      <c r="LZ266" s="32"/>
      <c r="MA266" s="32"/>
      <c r="MB266" s="32"/>
      <c r="MC266" s="32"/>
      <c r="MD266" s="32"/>
      <c r="ME266" s="32"/>
      <c r="MF266" s="32"/>
      <c r="MG266" s="32"/>
      <c r="MH266" s="32"/>
      <c r="MI266" s="32"/>
      <c r="MJ266" s="32"/>
      <c r="MK266" s="32"/>
      <c r="ML266" s="32"/>
      <c r="MM266" s="32"/>
      <c r="MN266" s="29"/>
    </row>
    <row r="267" spans="1:352" s="19" customFormat="1" ht="71.25" customHeight="1">
      <c r="A267" s="584"/>
      <c r="B267" s="243">
        <v>33</v>
      </c>
      <c r="C267" s="240" t="s">
        <v>883</v>
      </c>
      <c r="D267" s="240" t="s">
        <v>883</v>
      </c>
      <c r="E267" s="240" t="s">
        <v>77</v>
      </c>
      <c r="F267" s="240" t="s">
        <v>80</v>
      </c>
      <c r="G267" s="240"/>
      <c r="H267" s="242" t="s">
        <v>13</v>
      </c>
      <c r="I267" s="240" t="s">
        <v>884</v>
      </c>
      <c r="J267" s="306">
        <v>31356</v>
      </c>
      <c r="K267" s="169"/>
      <c r="L267" s="165" t="s">
        <v>13</v>
      </c>
      <c r="M267" s="325">
        <v>1</v>
      </c>
      <c r="N267" s="280"/>
      <c r="O267" s="280"/>
      <c r="P267" s="280"/>
      <c r="Q267" s="337" t="s">
        <v>885</v>
      </c>
      <c r="R267" s="240" t="s">
        <v>886</v>
      </c>
      <c r="S267" s="151"/>
      <c r="T267" s="335"/>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c r="BI267" s="32"/>
      <c r="BJ267" s="32"/>
      <c r="BK267" s="32"/>
      <c r="BL267" s="32"/>
      <c r="BM267" s="32"/>
      <c r="BN267" s="32"/>
      <c r="BO267" s="32"/>
      <c r="BP267" s="32"/>
      <c r="BQ267" s="32"/>
      <c r="BR267" s="32"/>
      <c r="BS267" s="32"/>
      <c r="BT267" s="32"/>
      <c r="BU267" s="32"/>
      <c r="BV267" s="32"/>
      <c r="BW267" s="32"/>
      <c r="BX267" s="32"/>
      <c r="BY267" s="32"/>
      <c r="BZ267" s="32"/>
      <c r="CA267" s="32"/>
      <c r="CB267" s="32"/>
      <c r="CC267" s="32"/>
      <c r="CD267" s="32"/>
      <c r="CE267" s="32"/>
      <c r="CF267" s="32"/>
      <c r="CG267" s="32"/>
      <c r="CH267" s="32"/>
      <c r="CI267" s="32"/>
      <c r="CJ267" s="32"/>
      <c r="CK267" s="32"/>
      <c r="CL267" s="32"/>
      <c r="CM267" s="32"/>
      <c r="CN267" s="32"/>
      <c r="CO267" s="32"/>
      <c r="CP267" s="32"/>
      <c r="CQ267" s="32"/>
      <c r="CR267" s="32"/>
      <c r="CS267" s="32"/>
      <c r="CT267" s="32"/>
      <c r="CU267" s="32"/>
      <c r="CV267" s="32"/>
      <c r="CW267" s="32"/>
      <c r="CX267" s="32"/>
      <c r="CY267" s="32"/>
      <c r="CZ267" s="32"/>
      <c r="DA267" s="32"/>
      <c r="DB267" s="32"/>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2"/>
      <c r="DY267" s="32"/>
      <c r="DZ267" s="32"/>
      <c r="EA267" s="32"/>
      <c r="EB267" s="32"/>
      <c r="EC267" s="32"/>
      <c r="ED267" s="32"/>
      <c r="EE267" s="32"/>
      <c r="EF267" s="32"/>
      <c r="EG267" s="32"/>
      <c r="EH267" s="32"/>
      <c r="EI267" s="32"/>
      <c r="EJ267" s="32"/>
      <c r="EK267" s="32"/>
      <c r="EL267" s="32"/>
      <c r="EM267" s="32"/>
      <c r="EN267" s="32"/>
      <c r="EO267" s="32"/>
      <c r="EP267" s="32"/>
      <c r="EQ267" s="32"/>
      <c r="ER267" s="32"/>
      <c r="ES267" s="32"/>
      <c r="ET267" s="32"/>
      <c r="EU267" s="32"/>
      <c r="EV267" s="32"/>
      <c r="EW267" s="32"/>
      <c r="EX267" s="32"/>
      <c r="EY267" s="32"/>
      <c r="EZ267" s="32"/>
      <c r="FA267" s="32"/>
      <c r="FB267" s="32"/>
      <c r="FC267" s="32"/>
      <c r="FD267" s="32"/>
      <c r="FE267" s="32"/>
      <c r="FF267" s="32"/>
      <c r="FG267" s="32"/>
      <c r="FH267" s="32"/>
      <c r="FI267" s="32"/>
      <c r="FJ267" s="32"/>
      <c r="FK267" s="32"/>
      <c r="FL267" s="32"/>
      <c r="FM267" s="32"/>
      <c r="FN267" s="32"/>
      <c r="FO267" s="32"/>
      <c r="FP267" s="32"/>
      <c r="FQ267" s="32"/>
      <c r="FR267" s="32"/>
      <c r="FS267" s="32"/>
      <c r="FT267" s="32"/>
      <c r="FU267" s="32"/>
      <c r="FV267" s="32"/>
      <c r="FW267" s="32"/>
      <c r="FX267" s="32"/>
      <c r="FY267" s="32"/>
      <c r="FZ267" s="32"/>
      <c r="GA267" s="32"/>
      <c r="GB267" s="32"/>
      <c r="GC267" s="32"/>
      <c r="GD267" s="32"/>
      <c r="GE267" s="32"/>
      <c r="GF267" s="32"/>
      <c r="GG267" s="32"/>
      <c r="GH267" s="32"/>
      <c r="GI267" s="32"/>
      <c r="GJ267" s="32"/>
      <c r="GK267" s="32"/>
      <c r="GL267" s="32"/>
      <c r="GM267" s="32"/>
      <c r="GN267" s="32"/>
      <c r="GO267" s="32"/>
      <c r="GP267" s="32"/>
      <c r="GQ267" s="32"/>
      <c r="GR267" s="32"/>
      <c r="GS267" s="32"/>
      <c r="GT267" s="32"/>
      <c r="GU267" s="32"/>
      <c r="GV267" s="32"/>
      <c r="GW267" s="32"/>
      <c r="GX267" s="32"/>
      <c r="GY267" s="32"/>
      <c r="GZ267" s="32"/>
      <c r="HA267" s="32"/>
      <c r="HB267" s="32"/>
      <c r="HC267" s="32"/>
      <c r="HD267" s="32"/>
      <c r="HE267" s="32"/>
      <c r="HF267" s="32"/>
      <c r="HG267" s="32"/>
      <c r="HH267" s="32"/>
      <c r="HI267" s="32"/>
      <c r="HJ267" s="32"/>
      <c r="HK267" s="32"/>
      <c r="HL267" s="32"/>
      <c r="HM267" s="32"/>
      <c r="HN267" s="32"/>
      <c r="HO267" s="32"/>
      <c r="HP267" s="32"/>
      <c r="HQ267" s="32"/>
      <c r="HR267" s="32"/>
      <c r="HS267" s="32"/>
      <c r="HT267" s="32"/>
      <c r="HU267" s="32"/>
      <c r="HV267" s="32"/>
      <c r="HW267" s="32"/>
      <c r="HX267" s="32"/>
      <c r="HY267" s="32"/>
      <c r="HZ267" s="32"/>
      <c r="IA267" s="32"/>
      <c r="IB267" s="32"/>
      <c r="IC267" s="32"/>
      <c r="ID267" s="32"/>
      <c r="IE267" s="32"/>
      <c r="IF267" s="32"/>
      <c r="IG267" s="32"/>
      <c r="IH267" s="32"/>
      <c r="II267" s="32"/>
      <c r="IJ267" s="32"/>
      <c r="IK267" s="32"/>
      <c r="IL267" s="32"/>
      <c r="IM267" s="32"/>
      <c r="IN267" s="32"/>
      <c r="IO267" s="32"/>
      <c r="IP267" s="32"/>
      <c r="IQ267" s="32"/>
      <c r="IR267" s="32"/>
      <c r="IS267" s="32"/>
      <c r="IT267" s="32"/>
      <c r="IU267" s="32"/>
      <c r="IV267" s="32"/>
      <c r="IW267" s="32"/>
      <c r="IX267" s="32"/>
      <c r="IY267" s="32"/>
      <c r="IZ267" s="32"/>
      <c r="JA267" s="32"/>
      <c r="JB267" s="32"/>
      <c r="JC267" s="32"/>
      <c r="JD267" s="32"/>
      <c r="JE267" s="32"/>
      <c r="JF267" s="32"/>
      <c r="JG267" s="32"/>
      <c r="JH267" s="32"/>
      <c r="JI267" s="32"/>
      <c r="JJ267" s="32"/>
      <c r="JK267" s="32"/>
      <c r="JL267" s="32"/>
      <c r="JM267" s="32"/>
      <c r="JN267" s="32"/>
      <c r="JO267" s="32"/>
      <c r="JP267" s="32"/>
      <c r="JQ267" s="32"/>
      <c r="JR267" s="32"/>
      <c r="JS267" s="32"/>
      <c r="JT267" s="32"/>
      <c r="JU267" s="32"/>
      <c r="JV267" s="32"/>
      <c r="JW267" s="32"/>
      <c r="JX267" s="32"/>
      <c r="JY267" s="32"/>
      <c r="JZ267" s="32"/>
      <c r="KA267" s="32"/>
      <c r="KB267" s="32"/>
      <c r="KC267" s="32"/>
      <c r="KD267" s="32"/>
      <c r="KE267" s="32"/>
      <c r="KF267" s="32"/>
      <c r="KG267" s="32"/>
      <c r="KH267" s="32"/>
      <c r="KI267" s="32"/>
      <c r="KJ267" s="32"/>
      <c r="KK267" s="32"/>
      <c r="KL267" s="32"/>
      <c r="KM267" s="32"/>
      <c r="KN267" s="32"/>
      <c r="KO267" s="32"/>
      <c r="KP267" s="32"/>
      <c r="KQ267" s="32"/>
      <c r="KR267" s="32"/>
      <c r="KS267" s="32"/>
      <c r="KT267" s="32"/>
      <c r="KU267" s="32"/>
      <c r="KV267" s="32"/>
      <c r="KW267" s="32"/>
      <c r="KX267" s="32"/>
      <c r="KY267" s="32"/>
      <c r="KZ267" s="32"/>
      <c r="LA267" s="32"/>
      <c r="LB267" s="32"/>
      <c r="LC267" s="32"/>
      <c r="LD267" s="32"/>
      <c r="LE267" s="32"/>
      <c r="LF267" s="32"/>
      <c r="LG267" s="32"/>
      <c r="LH267" s="32"/>
      <c r="LI267" s="32"/>
      <c r="LJ267" s="32"/>
      <c r="LK267" s="32"/>
      <c r="LL267" s="32"/>
      <c r="LM267" s="32"/>
      <c r="LN267" s="32"/>
      <c r="LO267" s="32"/>
      <c r="LP267" s="32"/>
      <c r="LQ267" s="32"/>
      <c r="LR267" s="32"/>
      <c r="LS267" s="32"/>
      <c r="LT267" s="32"/>
      <c r="LU267" s="32"/>
      <c r="LV267" s="32"/>
      <c r="LW267" s="32"/>
      <c r="LX267" s="32"/>
      <c r="LY267" s="32"/>
      <c r="LZ267" s="32"/>
      <c r="MA267" s="32"/>
      <c r="MB267" s="32"/>
      <c r="MC267" s="32"/>
      <c r="MD267" s="32"/>
      <c r="ME267" s="32"/>
      <c r="MF267" s="32"/>
      <c r="MG267" s="32"/>
      <c r="MH267" s="32"/>
      <c r="MI267" s="32"/>
      <c r="MJ267" s="32"/>
      <c r="MK267" s="32"/>
      <c r="ML267" s="32"/>
      <c r="MM267" s="32"/>
      <c r="MN267" s="29"/>
    </row>
    <row r="268" spans="1:352" s="19" customFormat="1" ht="121.5">
      <c r="A268" s="584"/>
      <c r="B268" s="243">
        <v>34</v>
      </c>
      <c r="C268" s="240" t="s">
        <v>887</v>
      </c>
      <c r="D268" s="240" t="s">
        <v>888</v>
      </c>
      <c r="E268" s="240" t="s">
        <v>889</v>
      </c>
      <c r="F268" s="240" t="s">
        <v>890</v>
      </c>
      <c r="G268" s="240"/>
      <c r="H268" s="242" t="s">
        <v>13</v>
      </c>
      <c r="I268" s="240" t="s">
        <v>891</v>
      </c>
      <c r="J268" s="306">
        <v>1000000</v>
      </c>
      <c r="K268" s="169"/>
      <c r="L268" s="165" t="s">
        <v>13</v>
      </c>
      <c r="M268" s="325">
        <v>1</v>
      </c>
      <c r="N268" s="280"/>
      <c r="O268" s="280"/>
      <c r="P268" s="280"/>
      <c r="Q268" s="337" t="s">
        <v>892</v>
      </c>
      <c r="R268" s="240" t="s">
        <v>893</v>
      </c>
      <c r="S268" s="151"/>
      <c r="T268" s="335"/>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c r="BI268" s="32"/>
      <c r="BJ268" s="32"/>
      <c r="BK268" s="32"/>
      <c r="BL268" s="32"/>
      <c r="BM268" s="32"/>
      <c r="BN268" s="32"/>
      <c r="BO268" s="32"/>
      <c r="BP268" s="32"/>
      <c r="BQ268" s="32"/>
      <c r="BR268" s="32"/>
      <c r="BS268" s="32"/>
      <c r="BT268" s="32"/>
      <c r="BU268" s="32"/>
      <c r="BV268" s="32"/>
      <c r="BW268" s="32"/>
      <c r="BX268" s="32"/>
      <c r="BY268" s="32"/>
      <c r="BZ268" s="32"/>
      <c r="CA268" s="32"/>
      <c r="CB268" s="32"/>
      <c r="CC268" s="32"/>
      <c r="CD268" s="32"/>
      <c r="CE268" s="32"/>
      <c r="CF268" s="32"/>
      <c r="CG268" s="32"/>
      <c r="CH268" s="32"/>
      <c r="CI268" s="32"/>
      <c r="CJ268" s="32"/>
      <c r="CK268" s="32"/>
      <c r="CL268" s="32"/>
      <c r="CM268" s="32"/>
      <c r="CN268" s="32"/>
      <c r="CO268" s="32"/>
      <c r="CP268" s="32"/>
      <c r="CQ268" s="32"/>
      <c r="CR268" s="32"/>
      <c r="CS268" s="32"/>
      <c r="CT268" s="32"/>
      <c r="CU268" s="32"/>
      <c r="CV268" s="32"/>
      <c r="CW268" s="32"/>
      <c r="CX268" s="32"/>
      <c r="CY268" s="32"/>
      <c r="CZ268" s="32"/>
      <c r="DA268" s="32"/>
      <c r="DB268" s="32"/>
      <c r="DC268" s="32"/>
      <c r="DD268" s="32"/>
      <c r="DE268" s="32"/>
      <c r="DF268" s="32"/>
      <c r="DG268" s="32"/>
      <c r="DH268" s="32"/>
      <c r="DI268" s="32"/>
      <c r="DJ268" s="32"/>
      <c r="DK268" s="32"/>
      <c r="DL268" s="32"/>
      <c r="DM268" s="32"/>
      <c r="DN268" s="32"/>
      <c r="DO268" s="32"/>
      <c r="DP268" s="32"/>
      <c r="DQ268" s="32"/>
      <c r="DR268" s="32"/>
      <c r="DS268" s="32"/>
      <c r="DT268" s="32"/>
      <c r="DU268" s="32"/>
      <c r="DV268" s="32"/>
      <c r="DW268" s="32"/>
      <c r="DX268" s="32"/>
      <c r="DY268" s="32"/>
      <c r="DZ268" s="32"/>
      <c r="EA268" s="32"/>
      <c r="EB268" s="32"/>
      <c r="EC268" s="32"/>
      <c r="ED268" s="32"/>
      <c r="EE268" s="32"/>
      <c r="EF268" s="32"/>
      <c r="EG268" s="32"/>
      <c r="EH268" s="32"/>
      <c r="EI268" s="32"/>
      <c r="EJ268" s="32"/>
      <c r="EK268" s="32"/>
      <c r="EL268" s="32"/>
      <c r="EM268" s="32"/>
      <c r="EN268" s="32"/>
      <c r="EO268" s="32"/>
      <c r="EP268" s="32"/>
      <c r="EQ268" s="32"/>
      <c r="ER268" s="32"/>
      <c r="ES268" s="32"/>
      <c r="ET268" s="32"/>
      <c r="EU268" s="32"/>
      <c r="EV268" s="32"/>
      <c r="EW268" s="32"/>
      <c r="EX268" s="32"/>
      <c r="EY268" s="32"/>
      <c r="EZ268" s="32"/>
      <c r="FA268" s="32"/>
      <c r="FB268" s="32"/>
      <c r="FC268" s="32"/>
      <c r="FD268" s="32"/>
      <c r="FE268" s="32"/>
      <c r="FF268" s="32"/>
      <c r="FG268" s="32"/>
      <c r="FH268" s="32"/>
      <c r="FI268" s="32"/>
      <c r="FJ268" s="32"/>
      <c r="FK268" s="32"/>
      <c r="FL268" s="32"/>
      <c r="FM268" s="32"/>
      <c r="FN268" s="32"/>
      <c r="FO268" s="32"/>
      <c r="FP268" s="32"/>
      <c r="FQ268" s="32"/>
      <c r="FR268" s="32"/>
      <c r="FS268" s="32"/>
      <c r="FT268" s="32"/>
      <c r="FU268" s="32"/>
      <c r="FV268" s="32"/>
      <c r="FW268" s="32"/>
      <c r="FX268" s="32"/>
      <c r="FY268" s="32"/>
      <c r="FZ268" s="32"/>
      <c r="GA268" s="32"/>
      <c r="GB268" s="32"/>
      <c r="GC268" s="32"/>
      <c r="GD268" s="32"/>
      <c r="GE268" s="32"/>
      <c r="GF268" s="32"/>
      <c r="GG268" s="32"/>
      <c r="GH268" s="32"/>
      <c r="GI268" s="32"/>
      <c r="GJ268" s="32"/>
      <c r="GK268" s="32"/>
      <c r="GL268" s="32"/>
      <c r="GM268" s="32"/>
      <c r="GN268" s="32"/>
      <c r="GO268" s="32"/>
      <c r="GP268" s="32"/>
      <c r="GQ268" s="32"/>
      <c r="GR268" s="32"/>
      <c r="GS268" s="32"/>
      <c r="GT268" s="32"/>
      <c r="GU268" s="32"/>
      <c r="GV268" s="32"/>
      <c r="GW268" s="32"/>
      <c r="GX268" s="32"/>
      <c r="GY268" s="32"/>
      <c r="GZ268" s="32"/>
      <c r="HA268" s="32"/>
      <c r="HB268" s="32"/>
      <c r="HC268" s="32"/>
      <c r="HD268" s="32"/>
      <c r="HE268" s="32"/>
      <c r="HF268" s="32"/>
      <c r="HG268" s="32"/>
      <c r="HH268" s="32"/>
      <c r="HI268" s="32"/>
      <c r="HJ268" s="32"/>
      <c r="HK268" s="32"/>
      <c r="HL268" s="32"/>
      <c r="HM268" s="32"/>
      <c r="HN268" s="32"/>
      <c r="HO268" s="32"/>
      <c r="HP268" s="32"/>
      <c r="HQ268" s="32"/>
      <c r="HR268" s="32"/>
      <c r="HS268" s="32"/>
      <c r="HT268" s="32"/>
      <c r="HU268" s="32"/>
      <c r="HV268" s="32"/>
      <c r="HW268" s="32"/>
      <c r="HX268" s="32"/>
      <c r="HY268" s="32"/>
      <c r="HZ268" s="32"/>
      <c r="IA268" s="32"/>
      <c r="IB268" s="32"/>
      <c r="IC268" s="32"/>
      <c r="ID268" s="32"/>
      <c r="IE268" s="32"/>
      <c r="IF268" s="32"/>
      <c r="IG268" s="32"/>
      <c r="IH268" s="32"/>
      <c r="II268" s="32"/>
      <c r="IJ268" s="32"/>
      <c r="IK268" s="32"/>
      <c r="IL268" s="32"/>
      <c r="IM268" s="32"/>
      <c r="IN268" s="32"/>
      <c r="IO268" s="32"/>
      <c r="IP268" s="32"/>
      <c r="IQ268" s="32"/>
      <c r="IR268" s="32"/>
      <c r="IS268" s="32"/>
      <c r="IT268" s="32"/>
      <c r="IU268" s="32"/>
      <c r="IV268" s="32"/>
      <c r="IW268" s="32"/>
      <c r="IX268" s="32"/>
      <c r="IY268" s="32"/>
      <c r="IZ268" s="32"/>
      <c r="JA268" s="32"/>
      <c r="JB268" s="32"/>
      <c r="JC268" s="32"/>
      <c r="JD268" s="32"/>
      <c r="JE268" s="32"/>
      <c r="JF268" s="32"/>
      <c r="JG268" s="32"/>
      <c r="JH268" s="32"/>
      <c r="JI268" s="32"/>
      <c r="JJ268" s="32"/>
      <c r="JK268" s="32"/>
      <c r="JL268" s="32"/>
      <c r="JM268" s="32"/>
      <c r="JN268" s="32"/>
      <c r="JO268" s="32"/>
      <c r="JP268" s="32"/>
      <c r="JQ268" s="32"/>
      <c r="JR268" s="32"/>
      <c r="JS268" s="32"/>
      <c r="JT268" s="32"/>
      <c r="JU268" s="32"/>
      <c r="JV268" s="32"/>
      <c r="JW268" s="32"/>
      <c r="JX268" s="32"/>
      <c r="JY268" s="32"/>
      <c r="JZ268" s="32"/>
      <c r="KA268" s="32"/>
      <c r="KB268" s="32"/>
      <c r="KC268" s="32"/>
      <c r="KD268" s="32"/>
      <c r="KE268" s="32"/>
      <c r="KF268" s="32"/>
      <c r="KG268" s="32"/>
      <c r="KH268" s="32"/>
      <c r="KI268" s="32"/>
      <c r="KJ268" s="32"/>
      <c r="KK268" s="32"/>
      <c r="KL268" s="32"/>
      <c r="KM268" s="32"/>
      <c r="KN268" s="32"/>
      <c r="KO268" s="32"/>
      <c r="KP268" s="32"/>
      <c r="KQ268" s="32"/>
      <c r="KR268" s="32"/>
      <c r="KS268" s="32"/>
      <c r="KT268" s="32"/>
      <c r="KU268" s="32"/>
      <c r="KV268" s="32"/>
      <c r="KW268" s="32"/>
      <c r="KX268" s="32"/>
      <c r="KY268" s="32"/>
      <c r="KZ268" s="32"/>
      <c r="LA268" s="32"/>
      <c r="LB268" s="32"/>
      <c r="LC268" s="32"/>
      <c r="LD268" s="32"/>
      <c r="LE268" s="32"/>
      <c r="LF268" s="32"/>
      <c r="LG268" s="32"/>
      <c r="LH268" s="32"/>
      <c r="LI268" s="32"/>
      <c r="LJ268" s="32"/>
      <c r="LK268" s="32"/>
      <c r="LL268" s="32"/>
      <c r="LM268" s="32"/>
      <c r="LN268" s="32"/>
      <c r="LO268" s="32"/>
      <c r="LP268" s="32"/>
      <c r="LQ268" s="32"/>
      <c r="LR268" s="32"/>
      <c r="LS268" s="32"/>
      <c r="LT268" s="32"/>
      <c r="LU268" s="32"/>
      <c r="LV268" s="32"/>
      <c r="LW268" s="32"/>
      <c r="LX268" s="32"/>
      <c r="LY268" s="32"/>
      <c r="LZ268" s="32"/>
      <c r="MA268" s="32"/>
      <c r="MB268" s="32"/>
      <c r="MC268" s="32"/>
      <c r="MD268" s="32"/>
      <c r="ME268" s="32"/>
      <c r="MF268" s="32"/>
      <c r="MG268" s="32"/>
      <c r="MH268" s="32"/>
      <c r="MI268" s="32"/>
      <c r="MJ268" s="32"/>
      <c r="MK268" s="32"/>
      <c r="ML268" s="32"/>
      <c r="MM268" s="32"/>
      <c r="MN268" s="29"/>
    </row>
    <row r="269" spans="1:352" s="19" customFormat="1" ht="101.25">
      <c r="A269" s="584"/>
      <c r="B269" s="243">
        <v>35</v>
      </c>
      <c r="C269" s="240" t="s">
        <v>894</v>
      </c>
      <c r="D269" s="240" t="s">
        <v>895</v>
      </c>
      <c r="E269" s="240" t="s">
        <v>896</v>
      </c>
      <c r="F269" s="240" t="s">
        <v>897</v>
      </c>
      <c r="G269" s="240"/>
      <c r="H269" s="242" t="s">
        <v>13</v>
      </c>
      <c r="I269" s="240" t="s">
        <v>898</v>
      </c>
      <c r="J269" s="306">
        <v>30000</v>
      </c>
      <c r="K269" s="169"/>
      <c r="L269" s="165" t="s">
        <v>13</v>
      </c>
      <c r="M269" s="325">
        <v>1</v>
      </c>
      <c r="N269" s="280"/>
      <c r="O269" s="280"/>
      <c r="P269" s="280"/>
      <c r="Q269" s="337" t="s">
        <v>7</v>
      </c>
      <c r="R269" s="240" t="s">
        <v>247</v>
      </c>
      <c r="S269" s="151"/>
      <c r="T269" s="335"/>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c r="BI269" s="32"/>
      <c r="BJ269" s="32"/>
      <c r="BK269" s="32"/>
      <c r="BL269" s="32"/>
      <c r="BM269" s="32"/>
      <c r="BN269" s="32"/>
      <c r="BO269" s="32"/>
      <c r="BP269" s="32"/>
      <c r="BQ269" s="32"/>
      <c r="BR269" s="32"/>
      <c r="BS269" s="32"/>
      <c r="BT269" s="32"/>
      <c r="BU269" s="32"/>
      <c r="BV269" s="32"/>
      <c r="BW269" s="32"/>
      <c r="BX269" s="32"/>
      <c r="BY269" s="32"/>
      <c r="BZ269" s="32"/>
      <c r="CA269" s="32"/>
      <c r="CB269" s="32"/>
      <c r="CC269" s="32"/>
      <c r="CD269" s="32"/>
      <c r="CE269" s="32"/>
      <c r="CF269" s="32"/>
      <c r="CG269" s="32"/>
      <c r="CH269" s="32"/>
      <c r="CI269" s="32"/>
      <c r="CJ269" s="32"/>
      <c r="CK269" s="32"/>
      <c r="CL269" s="32"/>
      <c r="CM269" s="32"/>
      <c r="CN269" s="32"/>
      <c r="CO269" s="32"/>
      <c r="CP269" s="32"/>
      <c r="CQ269" s="32"/>
      <c r="CR269" s="32"/>
      <c r="CS269" s="32"/>
      <c r="CT269" s="32"/>
      <c r="CU269" s="32"/>
      <c r="CV269" s="32"/>
      <c r="CW269" s="32"/>
      <c r="CX269" s="32"/>
      <c r="CY269" s="32"/>
      <c r="CZ269" s="32"/>
      <c r="DA269" s="32"/>
      <c r="DB269" s="32"/>
      <c r="DC269" s="32"/>
      <c r="DD269" s="32"/>
      <c r="DE269" s="32"/>
      <c r="DF269" s="32"/>
      <c r="DG269" s="32"/>
      <c r="DH269" s="32"/>
      <c r="DI269" s="32"/>
      <c r="DJ269" s="32"/>
      <c r="DK269" s="32"/>
      <c r="DL269" s="32"/>
      <c r="DM269" s="32"/>
      <c r="DN269" s="32"/>
      <c r="DO269" s="32"/>
      <c r="DP269" s="32"/>
      <c r="DQ269" s="32"/>
      <c r="DR269" s="32"/>
      <c r="DS269" s="32"/>
      <c r="DT269" s="32"/>
      <c r="DU269" s="32"/>
      <c r="DV269" s="32"/>
      <c r="DW269" s="32"/>
      <c r="DX269" s="32"/>
      <c r="DY269" s="32"/>
      <c r="DZ269" s="32"/>
      <c r="EA269" s="32"/>
      <c r="EB269" s="32"/>
      <c r="EC269" s="32"/>
      <c r="ED269" s="32"/>
      <c r="EE269" s="32"/>
      <c r="EF269" s="32"/>
      <c r="EG269" s="32"/>
      <c r="EH269" s="32"/>
      <c r="EI269" s="32"/>
      <c r="EJ269" s="32"/>
      <c r="EK269" s="32"/>
      <c r="EL269" s="32"/>
      <c r="EM269" s="32"/>
      <c r="EN269" s="32"/>
      <c r="EO269" s="32"/>
      <c r="EP269" s="32"/>
      <c r="EQ269" s="32"/>
      <c r="ER269" s="32"/>
      <c r="ES269" s="32"/>
      <c r="ET269" s="32"/>
      <c r="EU269" s="32"/>
      <c r="EV269" s="32"/>
      <c r="EW269" s="32"/>
      <c r="EX269" s="32"/>
      <c r="EY269" s="32"/>
      <c r="EZ269" s="32"/>
      <c r="FA269" s="32"/>
      <c r="FB269" s="32"/>
      <c r="FC269" s="32"/>
      <c r="FD269" s="32"/>
      <c r="FE269" s="32"/>
      <c r="FF269" s="32"/>
      <c r="FG269" s="32"/>
      <c r="FH269" s="32"/>
      <c r="FI269" s="32"/>
      <c r="FJ269" s="32"/>
      <c r="FK269" s="32"/>
      <c r="FL269" s="32"/>
      <c r="FM269" s="32"/>
      <c r="FN269" s="32"/>
      <c r="FO269" s="32"/>
      <c r="FP269" s="32"/>
      <c r="FQ269" s="32"/>
      <c r="FR269" s="32"/>
      <c r="FS269" s="32"/>
      <c r="FT269" s="32"/>
      <c r="FU269" s="32"/>
      <c r="FV269" s="32"/>
      <c r="FW269" s="32"/>
      <c r="FX269" s="32"/>
      <c r="FY269" s="32"/>
      <c r="FZ269" s="32"/>
      <c r="GA269" s="32"/>
      <c r="GB269" s="32"/>
      <c r="GC269" s="32"/>
      <c r="GD269" s="32"/>
      <c r="GE269" s="32"/>
      <c r="GF269" s="32"/>
      <c r="GG269" s="32"/>
      <c r="GH269" s="32"/>
      <c r="GI269" s="32"/>
      <c r="GJ269" s="32"/>
      <c r="GK269" s="32"/>
      <c r="GL269" s="32"/>
      <c r="GM269" s="32"/>
      <c r="GN269" s="32"/>
      <c r="GO269" s="32"/>
      <c r="GP269" s="32"/>
      <c r="GQ269" s="32"/>
      <c r="GR269" s="32"/>
      <c r="GS269" s="32"/>
      <c r="GT269" s="32"/>
      <c r="GU269" s="32"/>
      <c r="GV269" s="32"/>
      <c r="GW269" s="32"/>
      <c r="GX269" s="32"/>
      <c r="GY269" s="32"/>
      <c r="GZ269" s="32"/>
      <c r="HA269" s="32"/>
      <c r="HB269" s="32"/>
      <c r="HC269" s="32"/>
      <c r="HD269" s="32"/>
      <c r="HE269" s="32"/>
      <c r="HF269" s="32"/>
      <c r="HG269" s="32"/>
      <c r="HH269" s="32"/>
      <c r="HI269" s="32"/>
      <c r="HJ269" s="32"/>
      <c r="HK269" s="32"/>
      <c r="HL269" s="32"/>
      <c r="HM269" s="32"/>
      <c r="HN269" s="32"/>
      <c r="HO269" s="32"/>
      <c r="HP269" s="32"/>
      <c r="HQ269" s="32"/>
      <c r="HR269" s="32"/>
      <c r="HS269" s="32"/>
      <c r="HT269" s="32"/>
      <c r="HU269" s="32"/>
      <c r="HV269" s="32"/>
      <c r="HW269" s="32"/>
      <c r="HX269" s="32"/>
      <c r="HY269" s="32"/>
      <c r="HZ269" s="32"/>
      <c r="IA269" s="32"/>
      <c r="IB269" s="32"/>
      <c r="IC269" s="32"/>
      <c r="ID269" s="32"/>
      <c r="IE269" s="32"/>
      <c r="IF269" s="32"/>
      <c r="IG269" s="32"/>
      <c r="IH269" s="32"/>
      <c r="II269" s="32"/>
      <c r="IJ269" s="32"/>
      <c r="IK269" s="32"/>
      <c r="IL269" s="32"/>
      <c r="IM269" s="32"/>
      <c r="IN269" s="32"/>
      <c r="IO269" s="32"/>
      <c r="IP269" s="32"/>
      <c r="IQ269" s="32"/>
      <c r="IR269" s="32"/>
      <c r="IS269" s="32"/>
      <c r="IT269" s="32"/>
      <c r="IU269" s="32"/>
      <c r="IV269" s="32"/>
      <c r="IW269" s="32"/>
      <c r="IX269" s="32"/>
      <c r="IY269" s="32"/>
      <c r="IZ269" s="32"/>
      <c r="JA269" s="32"/>
      <c r="JB269" s="32"/>
      <c r="JC269" s="32"/>
      <c r="JD269" s="32"/>
      <c r="JE269" s="32"/>
      <c r="JF269" s="32"/>
      <c r="JG269" s="32"/>
      <c r="JH269" s="32"/>
      <c r="JI269" s="32"/>
      <c r="JJ269" s="32"/>
      <c r="JK269" s="32"/>
      <c r="JL269" s="32"/>
      <c r="JM269" s="32"/>
      <c r="JN269" s="32"/>
      <c r="JO269" s="32"/>
      <c r="JP269" s="32"/>
      <c r="JQ269" s="32"/>
      <c r="JR269" s="32"/>
      <c r="JS269" s="32"/>
      <c r="JT269" s="32"/>
      <c r="JU269" s="32"/>
      <c r="JV269" s="32"/>
      <c r="JW269" s="32"/>
      <c r="JX269" s="32"/>
      <c r="JY269" s="32"/>
      <c r="JZ269" s="32"/>
      <c r="KA269" s="32"/>
      <c r="KB269" s="32"/>
      <c r="KC269" s="32"/>
      <c r="KD269" s="32"/>
      <c r="KE269" s="32"/>
      <c r="KF269" s="32"/>
      <c r="KG269" s="32"/>
      <c r="KH269" s="32"/>
      <c r="KI269" s="32"/>
      <c r="KJ269" s="32"/>
      <c r="KK269" s="32"/>
      <c r="KL269" s="32"/>
      <c r="KM269" s="32"/>
      <c r="KN269" s="32"/>
      <c r="KO269" s="32"/>
      <c r="KP269" s="32"/>
      <c r="KQ269" s="32"/>
      <c r="KR269" s="32"/>
      <c r="KS269" s="32"/>
      <c r="KT269" s="32"/>
      <c r="KU269" s="32"/>
      <c r="KV269" s="32"/>
      <c r="KW269" s="32"/>
      <c r="KX269" s="32"/>
      <c r="KY269" s="32"/>
      <c r="KZ269" s="32"/>
      <c r="LA269" s="32"/>
      <c r="LB269" s="32"/>
      <c r="LC269" s="32"/>
      <c r="LD269" s="32"/>
      <c r="LE269" s="32"/>
      <c r="LF269" s="32"/>
      <c r="LG269" s="32"/>
      <c r="LH269" s="32"/>
      <c r="LI269" s="32"/>
      <c r="LJ269" s="32"/>
      <c r="LK269" s="32"/>
      <c r="LL269" s="32"/>
      <c r="LM269" s="32"/>
      <c r="LN269" s="32"/>
      <c r="LO269" s="32"/>
      <c r="LP269" s="32"/>
      <c r="LQ269" s="32"/>
      <c r="LR269" s="32"/>
      <c r="LS269" s="32"/>
      <c r="LT269" s="32"/>
      <c r="LU269" s="32"/>
      <c r="LV269" s="32"/>
      <c r="LW269" s="32"/>
      <c r="LX269" s="32"/>
      <c r="LY269" s="32"/>
      <c r="LZ269" s="32"/>
      <c r="MA269" s="32"/>
      <c r="MB269" s="32"/>
      <c r="MC269" s="32"/>
      <c r="MD269" s="32"/>
      <c r="ME269" s="32"/>
      <c r="MF269" s="32"/>
      <c r="MG269" s="32"/>
      <c r="MH269" s="32"/>
      <c r="MI269" s="32"/>
      <c r="MJ269" s="32"/>
      <c r="MK269" s="32"/>
      <c r="ML269" s="32"/>
      <c r="MM269" s="32"/>
      <c r="MN269" s="29"/>
    </row>
    <row r="270" spans="1:352" s="19" customFormat="1" ht="60.75">
      <c r="A270" s="584"/>
      <c r="B270" s="243">
        <v>36</v>
      </c>
      <c r="C270" s="240" t="s">
        <v>899</v>
      </c>
      <c r="D270" s="240" t="s">
        <v>900</v>
      </c>
      <c r="E270" s="240" t="s">
        <v>81</v>
      </c>
      <c r="F270" s="240" t="s">
        <v>901</v>
      </c>
      <c r="G270" s="240" t="s">
        <v>13</v>
      </c>
      <c r="H270" s="340"/>
      <c r="I270" s="239" t="s">
        <v>902</v>
      </c>
      <c r="J270" s="341">
        <v>191500</v>
      </c>
      <c r="K270" s="169"/>
      <c r="L270" s="165" t="s">
        <v>13</v>
      </c>
      <c r="M270" s="325">
        <v>1</v>
      </c>
      <c r="N270" s="280"/>
      <c r="O270" s="280"/>
      <c r="P270" s="280"/>
      <c r="Q270" s="337" t="s">
        <v>903</v>
      </c>
      <c r="R270" s="240" t="s">
        <v>904</v>
      </c>
      <c r="S270" s="151"/>
      <c r="T270" s="335"/>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2"/>
      <c r="CF270" s="32"/>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2"/>
      <c r="DU270" s="32"/>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2"/>
      <c r="FE270" s="32"/>
      <c r="FF270" s="32"/>
      <c r="FG270" s="32"/>
      <c r="FH270" s="32"/>
      <c r="FI270" s="32"/>
      <c r="FJ270" s="32"/>
      <c r="FK270" s="32"/>
      <c r="FL270" s="32"/>
      <c r="FM270" s="32"/>
      <c r="FN270" s="32"/>
      <c r="FO270" s="32"/>
      <c r="FP270" s="32"/>
      <c r="FQ270" s="32"/>
      <c r="FR270" s="32"/>
      <c r="FS270" s="32"/>
      <c r="FT270" s="32"/>
      <c r="FU270" s="32"/>
      <c r="FV270" s="32"/>
      <c r="FW270" s="32"/>
      <c r="FX270" s="32"/>
      <c r="FY270" s="32"/>
      <c r="FZ270" s="32"/>
      <c r="GA270" s="32"/>
      <c r="GB270" s="32"/>
      <c r="GC270" s="32"/>
      <c r="GD270" s="32"/>
      <c r="GE270" s="32"/>
      <c r="GF270" s="32"/>
      <c r="GG270" s="32"/>
      <c r="GH270" s="32"/>
      <c r="GI270" s="32"/>
      <c r="GJ270" s="32"/>
      <c r="GK270" s="32"/>
      <c r="GL270" s="32"/>
      <c r="GM270" s="32"/>
      <c r="GN270" s="32"/>
      <c r="GO270" s="32"/>
      <c r="GP270" s="32"/>
      <c r="GQ270" s="32"/>
      <c r="GR270" s="32"/>
      <c r="GS270" s="32"/>
      <c r="GT270" s="32"/>
      <c r="GU270" s="32"/>
      <c r="GV270" s="32"/>
      <c r="GW270" s="32"/>
      <c r="GX270" s="32"/>
      <c r="GY270" s="32"/>
      <c r="GZ270" s="32"/>
      <c r="HA270" s="32"/>
      <c r="HB270" s="32"/>
      <c r="HC270" s="32"/>
      <c r="HD270" s="32"/>
      <c r="HE270" s="32"/>
      <c r="HF270" s="32"/>
      <c r="HG270" s="32"/>
      <c r="HH270" s="32"/>
      <c r="HI270" s="32"/>
      <c r="HJ270" s="32"/>
      <c r="HK270" s="32"/>
      <c r="HL270" s="32"/>
      <c r="HM270" s="32"/>
      <c r="HN270" s="32"/>
      <c r="HO270" s="32"/>
      <c r="HP270" s="32"/>
      <c r="HQ270" s="32"/>
      <c r="HR270" s="32"/>
      <c r="HS270" s="32"/>
      <c r="HT270" s="32"/>
      <c r="HU270" s="32"/>
      <c r="HV270" s="32"/>
      <c r="HW270" s="32"/>
      <c r="HX270" s="32"/>
      <c r="HY270" s="32"/>
      <c r="HZ270" s="32"/>
      <c r="IA270" s="32"/>
      <c r="IB270" s="32"/>
      <c r="IC270" s="32"/>
      <c r="ID270" s="32"/>
      <c r="IE270" s="32"/>
      <c r="IF270" s="32"/>
      <c r="IG270" s="32"/>
      <c r="IH270" s="32"/>
      <c r="II270" s="32"/>
      <c r="IJ270" s="32"/>
      <c r="IK270" s="32"/>
      <c r="IL270" s="32"/>
      <c r="IM270" s="32"/>
      <c r="IN270" s="32"/>
      <c r="IO270" s="32"/>
      <c r="IP270" s="32"/>
      <c r="IQ270" s="32"/>
      <c r="IR270" s="32"/>
      <c r="IS270" s="32"/>
      <c r="IT270" s="32"/>
      <c r="IU270" s="32"/>
      <c r="IV270" s="32"/>
      <c r="IW270" s="32"/>
      <c r="IX270" s="32"/>
      <c r="IY270" s="32"/>
      <c r="IZ270" s="32"/>
      <c r="JA270" s="32"/>
      <c r="JB270" s="32"/>
      <c r="JC270" s="32"/>
      <c r="JD270" s="32"/>
      <c r="JE270" s="32"/>
      <c r="JF270" s="32"/>
      <c r="JG270" s="32"/>
      <c r="JH270" s="32"/>
      <c r="JI270" s="32"/>
      <c r="JJ270" s="32"/>
      <c r="JK270" s="32"/>
      <c r="JL270" s="32"/>
      <c r="JM270" s="32"/>
      <c r="JN270" s="32"/>
      <c r="JO270" s="32"/>
      <c r="JP270" s="32"/>
      <c r="JQ270" s="32"/>
      <c r="JR270" s="32"/>
      <c r="JS270" s="32"/>
      <c r="JT270" s="32"/>
      <c r="JU270" s="32"/>
      <c r="JV270" s="32"/>
      <c r="JW270" s="32"/>
      <c r="JX270" s="32"/>
      <c r="JY270" s="32"/>
      <c r="JZ270" s="32"/>
      <c r="KA270" s="32"/>
      <c r="KB270" s="32"/>
      <c r="KC270" s="32"/>
      <c r="KD270" s="32"/>
      <c r="KE270" s="32"/>
      <c r="KF270" s="32"/>
      <c r="KG270" s="32"/>
      <c r="KH270" s="32"/>
      <c r="KI270" s="32"/>
      <c r="KJ270" s="32"/>
      <c r="KK270" s="32"/>
      <c r="KL270" s="32"/>
      <c r="KM270" s="32"/>
      <c r="KN270" s="32"/>
      <c r="KO270" s="32"/>
      <c r="KP270" s="32"/>
      <c r="KQ270" s="32"/>
      <c r="KR270" s="32"/>
      <c r="KS270" s="32"/>
      <c r="KT270" s="32"/>
      <c r="KU270" s="32"/>
      <c r="KV270" s="32"/>
      <c r="KW270" s="32"/>
      <c r="KX270" s="32"/>
      <c r="KY270" s="32"/>
      <c r="KZ270" s="32"/>
      <c r="LA270" s="32"/>
      <c r="LB270" s="32"/>
      <c r="LC270" s="32"/>
      <c r="LD270" s="32"/>
      <c r="LE270" s="32"/>
      <c r="LF270" s="32"/>
      <c r="LG270" s="32"/>
      <c r="LH270" s="32"/>
      <c r="LI270" s="32"/>
      <c r="LJ270" s="32"/>
      <c r="LK270" s="32"/>
      <c r="LL270" s="32"/>
      <c r="LM270" s="32"/>
      <c r="LN270" s="32"/>
      <c r="LO270" s="32"/>
      <c r="LP270" s="32"/>
      <c r="LQ270" s="32"/>
      <c r="LR270" s="32"/>
      <c r="LS270" s="32"/>
      <c r="LT270" s="32"/>
      <c r="LU270" s="32"/>
      <c r="LV270" s="32"/>
      <c r="LW270" s="32"/>
      <c r="LX270" s="32"/>
      <c r="LY270" s="32"/>
      <c r="LZ270" s="32"/>
      <c r="MA270" s="32"/>
      <c r="MB270" s="32"/>
      <c r="MC270" s="32"/>
      <c r="MD270" s="32"/>
      <c r="ME270" s="32"/>
      <c r="MF270" s="32"/>
      <c r="MG270" s="32"/>
      <c r="MH270" s="32"/>
      <c r="MI270" s="32"/>
      <c r="MJ270" s="32"/>
      <c r="MK270" s="32"/>
      <c r="ML270" s="32"/>
      <c r="MM270" s="32"/>
      <c r="MN270" s="29"/>
    </row>
    <row r="271" spans="1:352" s="19" customFormat="1" ht="40.5">
      <c r="A271" s="584"/>
      <c r="B271" s="243">
        <v>37</v>
      </c>
      <c r="C271" s="240" t="s">
        <v>905</v>
      </c>
      <c r="D271" s="163" t="s">
        <v>906</v>
      </c>
      <c r="E271" s="240" t="s">
        <v>907</v>
      </c>
      <c r="F271" s="163" t="s">
        <v>906</v>
      </c>
      <c r="G271" s="240"/>
      <c r="H271" s="240" t="s">
        <v>13</v>
      </c>
      <c r="I271" s="240" t="s">
        <v>908</v>
      </c>
      <c r="J271" s="342">
        <v>71994</v>
      </c>
      <c r="K271" s="343"/>
      <c r="L271" s="165" t="s">
        <v>13</v>
      </c>
      <c r="M271" s="304">
        <v>1</v>
      </c>
      <c r="N271" s="302"/>
      <c r="O271" s="302"/>
      <c r="P271" s="302"/>
      <c r="Q271" s="337" t="s">
        <v>589</v>
      </c>
      <c r="R271" s="240" t="s">
        <v>589</v>
      </c>
      <c r="S271" s="344"/>
      <c r="T271" s="335"/>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c r="BI271" s="32"/>
      <c r="BJ271" s="32"/>
      <c r="BK271" s="32"/>
      <c r="BL271" s="32"/>
      <c r="BM271" s="32"/>
      <c r="BN271" s="32"/>
      <c r="BO271" s="32"/>
      <c r="BP271" s="32"/>
      <c r="BQ271" s="32"/>
      <c r="BR271" s="32"/>
      <c r="BS271" s="32"/>
      <c r="BT271" s="32"/>
      <c r="BU271" s="32"/>
      <c r="BV271" s="32"/>
      <c r="BW271" s="32"/>
      <c r="BX271" s="32"/>
      <c r="BY271" s="32"/>
      <c r="BZ271" s="32"/>
      <c r="CA271" s="32"/>
      <c r="CB271" s="32"/>
      <c r="CC271" s="32"/>
      <c r="CD271" s="32"/>
      <c r="CE271" s="32"/>
      <c r="CF271" s="32"/>
      <c r="CG271" s="32"/>
      <c r="CH271" s="32"/>
      <c r="CI271" s="32"/>
      <c r="CJ271" s="32"/>
      <c r="CK271" s="32"/>
      <c r="CL271" s="32"/>
      <c r="CM271" s="32"/>
      <c r="CN271" s="32"/>
      <c r="CO271" s="32"/>
      <c r="CP271" s="32"/>
      <c r="CQ271" s="32"/>
      <c r="CR271" s="32"/>
      <c r="CS271" s="32"/>
      <c r="CT271" s="32"/>
      <c r="CU271" s="32"/>
      <c r="CV271" s="32"/>
      <c r="CW271" s="32"/>
      <c r="CX271" s="32"/>
      <c r="CY271" s="32"/>
      <c r="CZ271" s="32"/>
      <c r="DA271" s="32"/>
      <c r="DB271" s="32"/>
      <c r="DC271" s="32"/>
      <c r="DD271" s="32"/>
      <c r="DE271" s="32"/>
      <c r="DF271" s="32"/>
      <c r="DG271" s="32"/>
      <c r="DH271" s="32"/>
      <c r="DI271" s="32"/>
      <c r="DJ271" s="32"/>
      <c r="DK271" s="32"/>
      <c r="DL271" s="32"/>
      <c r="DM271" s="32"/>
      <c r="DN271" s="32"/>
      <c r="DO271" s="32"/>
      <c r="DP271" s="32"/>
      <c r="DQ271" s="32"/>
      <c r="DR271" s="32"/>
      <c r="DS271" s="32"/>
      <c r="DT271" s="32"/>
      <c r="DU271" s="32"/>
      <c r="DV271" s="32"/>
      <c r="DW271" s="32"/>
      <c r="DX271" s="32"/>
      <c r="DY271" s="32"/>
      <c r="DZ271" s="32"/>
      <c r="EA271" s="32"/>
      <c r="EB271" s="32"/>
      <c r="EC271" s="32"/>
      <c r="ED271" s="32"/>
      <c r="EE271" s="32"/>
      <c r="EF271" s="32"/>
      <c r="EG271" s="32"/>
      <c r="EH271" s="32"/>
      <c r="EI271" s="32"/>
      <c r="EJ271" s="32"/>
      <c r="EK271" s="32"/>
      <c r="EL271" s="32"/>
      <c r="EM271" s="32"/>
      <c r="EN271" s="32"/>
      <c r="EO271" s="32"/>
      <c r="EP271" s="32"/>
      <c r="EQ271" s="32"/>
      <c r="ER271" s="32"/>
      <c r="ES271" s="32"/>
      <c r="ET271" s="32"/>
      <c r="EU271" s="32"/>
      <c r="EV271" s="32"/>
      <c r="EW271" s="32"/>
      <c r="EX271" s="32"/>
      <c r="EY271" s="32"/>
      <c r="EZ271" s="32"/>
      <c r="FA271" s="32"/>
      <c r="FB271" s="32"/>
      <c r="FC271" s="32"/>
      <c r="FD271" s="32"/>
      <c r="FE271" s="32"/>
      <c r="FF271" s="32"/>
      <c r="FG271" s="32"/>
      <c r="FH271" s="32"/>
      <c r="FI271" s="32"/>
      <c r="FJ271" s="32"/>
      <c r="FK271" s="32"/>
      <c r="FL271" s="32"/>
      <c r="FM271" s="32"/>
      <c r="FN271" s="32"/>
      <c r="FO271" s="32"/>
      <c r="FP271" s="32"/>
      <c r="FQ271" s="32"/>
      <c r="FR271" s="32"/>
      <c r="FS271" s="32"/>
      <c r="FT271" s="32"/>
      <c r="FU271" s="32"/>
      <c r="FV271" s="32"/>
      <c r="FW271" s="32"/>
      <c r="FX271" s="32"/>
      <c r="FY271" s="32"/>
      <c r="FZ271" s="32"/>
      <c r="GA271" s="32"/>
      <c r="GB271" s="32"/>
      <c r="GC271" s="32"/>
      <c r="GD271" s="32"/>
      <c r="GE271" s="32"/>
      <c r="GF271" s="32"/>
      <c r="GG271" s="32"/>
      <c r="GH271" s="32"/>
      <c r="GI271" s="32"/>
      <c r="GJ271" s="32"/>
      <c r="GK271" s="32"/>
      <c r="GL271" s="32"/>
      <c r="GM271" s="32"/>
      <c r="GN271" s="32"/>
      <c r="GO271" s="32"/>
      <c r="GP271" s="32"/>
      <c r="GQ271" s="32"/>
      <c r="GR271" s="32"/>
      <c r="GS271" s="32"/>
      <c r="GT271" s="32"/>
      <c r="GU271" s="32"/>
      <c r="GV271" s="32"/>
      <c r="GW271" s="32"/>
      <c r="GX271" s="32"/>
      <c r="GY271" s="32"/>
      <c r="GZ271" s="32"/>
      <c r="HA271" s="32"/>
      <c r="HB271" s="32"/>
      <c r="HC271" s="32"/>
      <c r="HD271" s="32"/>
      <c r="HE271" s="32"/>
      <c r="HF271" s="32"/>
      <c r="HG271" s="32"/>
      <c r="HH271" s="32"/>
      <c r="HI271" s="32"/>
      <c r="HJ271" s="32"/>
      <c r="HK271" s="32"/>
      <c r="HL271" s="32"/>
      <c r="HM271" s="32"/>
      <c r="HN271" s="32"/>
      <c r="HO271" s="32"/>
      <c r="HP271" s="32"/>
      <c r="HQ271" s="32"/>
      <c r="HR271" s="32"/>
      <c r="HS271" s="32"/>
      <c r="HT271" s="32"/>
      <c r="HU271" s="32"/>
      <c r="HV271" s="32"/>
      <c r="HW271" s="32"/>
      <c r="HX271" s="32"/>
      <c r="HY271" s="32"/>
      <c r="HZ271" s="32"/>
      <c r="IA271" s="32"/>
      <c r="IB271" s="32"/>
      <c r="IC271" s="32"/>
      <c r="ID271" s="32"/>
      <c r="IE271" s="32"/>
      <c r="IF271" s="32"/>
      <c r="IG271" s="32"/>
      <c r="IH271" s="32"/>
      <c r="II271" s="32"/>
      <c r="IJ271" s="32"/>
      <c r="IK271" s="32"/>
      <c r="IL271" s="32"/>
      <c r="IM271" s="32"/>
      <c r="IN271" s="32"/>
      <c r="IO271" s="32"/>
      <c r="IP271" s="32"/>
      <c r="IQ271" s="32"/>
      <c r="IR271" s="32"/>
      <c r="IS271" s="32"/>
      <c r="IT271" s="32"/>
      <c r="IU271" s="32"/>
      <c r="IV271" s="32"/>
      <c r="IW271" s="32"/>
      <c r="IX271" s="32"/>
      <c r="IY271" s="32"/>
      <c r="IZ271" s="32"/>
      <c r="JA271" s="32"/>
      <c r="JB271" s="32"/>
      <c r="JC271" s="32"/>
      <c r="JD271" s="32"/>
      <c r="JE271" s="32"/>
      <c r="JF271" s="32"/>
      <c r="JG271" s="32"/>
      <c r="JH271" s="32"/>
      <c r="JI271" s="32"/>
      <c r="JJ271" s="32"/>
      <c r="JK271" s="32"/>
      <c r="JL271" s="32"/>
      <c r="JM271" s="32"/>
      <c r="JN271" s="32"/>
      <c r="JO271" s="32"/>
      <c r="JP271" s="32"/>
      <c r="JQ271" s="32"/>
      <c r="JR271" s="32"/>
      <c r="JS271" s="32"/>
      <c r="JT271" s="32"/>
      <c r="JU271" s="32"/>
      <c r="JV271" s="32"/>
      <c r="JW271" s="32"/>
      <c r="JX271" s="32"/>
      <c r="JY271" s="32"/>
      <c r="JZ271" s="32"/>
      <c r="KA271" s="32"/>
      <c r="KB271" s="32"/>
      <c r="KC271" s="32"/>
      <c r="KD271" s="32"/>
      <c r="KE271" s="32"/>
      <c r="KF271" s="32"/>
      <c r="KG271" s="32"/>
      <c r="KH271" s="32"/>
      <c r="KI271" s="32"/>
      <c r="KJ271" s="32"/>
      <c r="KK271" s="32"/>
      <c r="KL271" s="32"/>
      <c r="KM271" s="32"/>
      <c r="KN271" s="32"/>
      <c r="KO271" s="32"/>
      <c r="KP271" s="32"/>
      <c r="KQ271" s="32"/>
      <c r="KR271" s="32"/>
      <c r="KS271" s="32"/>
      <c r="KT271" s="32"/>
      <c r="KU271" s="32"/>
      <c r="KV271" s="32"/>
      <c r="KW271" s="32"/>
      <c r="KX271" s="32"/>
      <c r="KY271" s="32"/>
      <c r="KZ271" s="32"/>
      <c r="LA271" s="32"/>
      <c r="LB271" s="32"/>
      <c r="LC271" s="32"/>
      <c r="LD271" s="32"/>
      <c r="LE271" s="32"/>
      <c r="LF271" s="32"/>
      <c r="LG271" s="32"/>
      <c r="LH271" s="32"/>
      <c r="LI271" s="32"/>
      <c r="LJ271" s="32"/>
      <c r="LK271" s="32"/>
      <c r="LL271" s="32"/>
      <c r="LM271" s="32"/>
      <c r="LN271" s="32"/>
      <c r="LO271" s="32"/>
      <c r="LP271" s="32"/>
      <c r="LQ271" s="32"/>
      <c r="LR271" s="32"/>
      <c r="LS271" s="32"/>
      <c r="LT271" s="32"/>
      <c r="LU271" s="32"/>
      <c r="LV271" s="32"/>
      <c r="LW271" s="32"/>
      <c r="LX271" s="32"/>
      <c r="LY271" s="32"/>
      <c r="LZ271" s="32"/>
      <c r="MA271" s="32"/>
      <c r="MB271" s="32"/>
      <c r="MC271" s="32"/>
      <c r="MD271" s="32"/>
      <c r="ME271" s="32"/>
      <c r="MF271" s="32"/>
      <c r="MG271" s="32"/>
      <c r="MH271" s="32"/>
      <c r="MI271" s="32"/>
      <c r="MJ271" s="32"/>
      <c r="MK271" s="32"/>
      <c r="ML271" s="32"/>
      <c r="MM271" s="32"/>
      <c r="MN271" s="29"/>
    </row>
    <row r="272" spans="1:352" s="19" customFormat="1" ht="101.25">
      <c r="A272" s="584"/>
      <c r="B272" s="243">
        <v>38</v>
      </c>
      <c r="C272" s="345" t="s">
        <v>909</v>
      </c>
      <c r="D272" s="211" t="s">
        <v>910</v>
      </c>
      <c r="E272" s="240" t="s">
        <v>911</v>
      </c>
      <c r="F272" s="346" t="s">
        <v>912</v>
      </c>
      <c r="G272" s="239"/>
      <c r="H272" s="239" t="s">
        <v>13</v>
      </c>
      <c r="I272" s="239" t="s">
        <v>75</v>
      </c>
      <c r="J272" s="342">
        <v>6737</v>
      </c>
      <c r="K272" s="343"/>
      <c r="L272" s="165" t="s">
        <v>13</v>
      </c>
      <c r="M272" s="304">
        <v>1</v>
      </c>
      <c r="N272" s="302"/>
      <c r="O272" s="302"/>
      <c r="P272" s="302"/>
      <c r="Q272" s="347" t="s">
        <v>913</v>
      </c>
      <c r="R272" s="240" t="s">
        <v>854</v>
      </c>
      <c r="S272" s="344"/>
      <c r="T272" s="335"/>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c r="BI272" s="32"/>
      <c r="BJ272" s="32"/>
      <c r="BK272" s="32"/>
      <c r="BL272" s="32"/>
      <c r="BM272" s="32"/>
      <c r="BN272" s="32"/>
      <c r="BO272" s="32"/>
      <c r="BP272" s="32"/>
      <c r="BQ272" s="32"/>
      <c r="BR272" s="32"/>
      <c r="BS272" s="32"/>
      <c r="BT272" s="32"/>
      <c r="BU272" s="32"/>
      <c r="BV272" s="32"/>
      <c r="BW272" s="32"/>
      <c r="BX272" s="32"/>
      <c r="BY272" s="32"/>
      <c r="BZ272" s="32"/>
      <c r="CA272" s="32"/>
      <c r="CB272" s="32"/>
      <c r="CC272" s="32"/>
      <c r="CD272" s="32"/>
      <c r="CE272" s="32"/>
      <c r="CF272" s="32"/>
      <c r="CG272" s="32"/>
      <c r="CH272" s="32"/>
      <c r="CI272" s="32"/>
      <c r="CJ272" s="32"/>
      <c r="CK272" s="32"/>
      <c r="CL272" s="32"/>
      <c r="CM272" s="32"/>
      <c r="CN272" s="32"/>
      <c r="CO272" s="32"/>
      <c r="CP272" s="32"/>
      <c r="CQ272" s="32"/>
      <c r="CR272" s="32"/>
      <c r="CS272" s="32"/>
      <c r="CT272" s="32"/>
      <c r="CU272" s="32"/>
      <c r="CV272" s="32"/>
      <c r="CW272" s="32"/>
      <c r="CX272" s="32"/>
      <c r="CY272" s="32"/>
      <c r="CZ272" s="32"/>
      <c r="DA272" s="32"/>
      <c r="DB272" s="32"/>
      <c r="DC272" s="32"/>
      <c r="DD272" s="32"/>
      <c r="DE272" s="32"/>
      <c r="DF272" s="32"/>
      <c r="DG272" s="32"/>
      <c r="DH272" s="32"/>
      <c r="DI272" s="32"/>
      <c r="DJ272" s="32"/>
      <c r="DK272" s="32"/>
      <c r="DL272" s="32"/>
      <c r="DM272" s="32"/>
      <c r="DN272" s="32"/>
      <c r="DO272" s="32"/>
      <c r="DP272" s="32"/>
      <c r="DQ272" s="32"/>
      <c r="DR272" s="32"/>
      <c r="DS272" s="32"/>
      <c r="DT272" s="32"/>
      <c r="DU272" s="32"/>
      <c r="DV272" s="32"/>
      <c r="DW272" s="32"/>
      <c r="DX272" s="32"/>
      <c r="DY272" s="32"/>
      <c r="DZ272" s="32"/>
      <c r="EA272" s="32"/>
      <c r="EB272" s="32"/>
      <c r="EC272" s="32"/>
      <c r="ED272" s="32"/>
      <c r="EE272" s="32"/>
      <c r="EF272" s="32"/>
      <c r="EG272" s="32"/>
      <c r="EH272" s="32"/>
      <c r="EI272" s="32"/>
      <c r="EJ272" s="32"/>
      <c r="EK272" s="32"/>
      <c r="EL272" s="32"/>
      <c r="EM272" s="32"/>
      <c r="EN272" s="32"/>
      <c r="EO272" s="32"/>
      <c r="EP272" s="32"/>
      <c r="EQ272" s="32"/>
      <c r="ER272" s="32"/>
      <c r="ES272" s="32"/>
      <c r="ET272" s="32"/>
      <c r="EU272" s="32"/>
      <c r="EV272" s="32"/>
      <c r="EW272" s="32"/>
      <c r="EX272" s="32"/>
      <c r="EY272" s="32"/>
      <c r="EZ272" s="32"/>
      <c r="FA272" s="32"/>
      <c r="FB272" s="32"/>
      <c r="FC272" s="32"/>
      <c r="FD272" s="32"/>
      <c r="FE272" s="32"/>
      <c r="FF272" s="32"/>
      <c r="FG272" s="32"/>
      <c r="FH272" s="32"/>
      <c r="FI272" s="32"/>
      <c r="FJ272" s="32"/>
      <c r="FK272" s="32"/>
      <c r="FL272" s="32"/>
      <c r="FM272" s="32"/>
      <c r="FN272" s="32"/>
      <c r="FO272" s="32"/>
      <c r="FP272" s="32"/>
      <c r="FQ272" s="32"/>
      <c r="FR272" s="32"/>
      <c r="FS272" s="32"/>
      <c r="FT272" s="32"/>
      <c r="FU272" s="32"/>
      <c r="FV272" s="32"/>
      <c r="FW272" s="32"/>
      <c r="FX272" s="32"/>
      <c r="FY272" s="32"/>
      <c r="FZ272" s="32"/>
      <c r="GA272" s="32"/>
      <c r="GB272" s="32"/>
      <c r="GC272" s="32"/>
      <c r="GD272" s="32"/>
      <c r="GE272" s="32"/>
      <c r="GF272" s="32"/>
      <c r="GG272" s="32"/>
      <c r="GH272" s="32"/>
      <c r="GI272" s="32"/>
      <c r="GJ272" s="32"/>
      <c r="GK272" s="32"/>
      <c r="GL272" s="32"/>
      <c r="GM272" s="32"/>
      <c r="GN272" s="32"/>
      <c r="GO272" s="32"/>
      <c r="GP272" s="32"/>
      <c r="GQ272" s="32"/>
      <c r="GR272" s="32"/>
      <c r="GS272" s="32"/>
      <c r="GT272" s="32"/>
      <c r="GU272" s="32"/>
      <c r="GV272" s="32"/>
      <c r="GW272" s="32"/>
      <c r="GX272" s="32"/>
      <c r="GY272" s="32"/>
      <c r="GZ272" s="32"/>
      <c r="HA272" s="32"/>
      <c r="HB272" s="32"/>
      <c r="HC272" s="32"/>
      <c r="HD272" s="32"/>
      <c r="HE272" s="32"/>
      <c r="HF272" s="32"/>
      <c r="HG272" s="32"/>
      <c r="HH272" s="32"/>
      <c r="HI272" s="32"/>
      <c r="HJ272" s="32"/>
      <c r="HK272" s="32"/>
      <c r="HL272" s="32"/>
      <c r="HM272" s="32"/>
      <c r="HN272" s="32"/>
      <c r="HO272" s="32"/>
      <c r="HP272" s="32"/>
      <c r="HQ272" s="32"/>
      <c r="HR272" s="32"/>
      <c r="HS272" s="32"/>
      <c r="HT272" s="32"/>
      <c r="HU272" s="32"/>
      <c r="HV272" s="32"/>
      <c r="HW272" s="32"/>
      <c r="HX272" s="32"/>
      <c r="HY272" s="32"/>
      <c r="HZ272" s="32"/>
      <c r="IA272" s="32"/>
      <c r="IB272" s="32"/>
      <c r="IC272" s="32"/>
      <c r="ID272" s="32"/>
      <c r="IE272" s="32"/>
      <c r="IF272" s="32"/>
      <c r="IG272" s="32"/>
      <c r="IH272" s="32"/>
      <c r="II272" s="32"/>
      <c r="IJ272" s="32"/>
      <c r="IK272" s="32"/>
      <c r="IL272" s="32"/>
      <c r="IM272" s="32"/>
      <c r="IN272" s="32"/>
      <c r="IO272" s="32"/>
      <c r="IP272" s="32"/>
      <c r="IQ272" s="32"/>
      <c r="IR272" s="32"/>
      <c r="IS272" s="32"/>
      <c r="IT272" s="32"/>
      <c r="IU272" s="32"/>
      <c r="IV272" s="32"/>
      <c r="IW272" s="32"/>
      <c r="IX272" s="32"/>
      <c r="IY272" s="32"/>
      <c r="IZ272" s="32"/>
      <c r="JA272" s="32"/>
      <c r="JB272" s="32"/>
      <c r="JC272" s="32"/>
      <c r="JD272" s="32"/>
      <c r="JE272" s="32"/>
      <c r="JF272" s="32"/>
      <c r="JG272" s="32"/>
      <c r="JH272" s="32"/>
      <c r="JI272" s="32"/>
      <c r="JJ272" s="32"/>
      <c r="JK272" s="32"/>
      <c r="JL272" s="32"/>
      <c r="JM272" s="32"/>
      <c r="JN272" s="32"/>
      <c r="JO272" s="32"/>
      <c r="JP272" s="32"/>
      <c r="JQ272" s="32"/>
      <c r="JR272" s="32"/>
      <c r="JS272" s="32"/>
      <c r="JT272" s="32"/>
      <c r="JU272" s="32"/>
      <c r="JV272" s="32"/>
      <c r="JW272" s="32"/>
      <c r="JX272" s="32"/>
      <c r="JY272" s="32"/>
      <c r="JZ272" s="32"/>
      <c r="KA272" s="32"/>
      <c r="KB272" s="32"/>
      <c r="KC272" s="32"/>
      <c r="KD272" s="32"/>
      <c r="KE272" s="32"/>
      <c r="KF272" s="32"/>
      <c r="KG272" s="32"/>
      <c r="KH272" s="32"/>
      <c r="KI272" s="32"/>
      <c r="KJ272" s="32"/>
      <c r="KK272" s="32"/>
      <c r="KL272" s="32"/>
      <c r="KM272" s="32"/>
      <c r="KN272" s="32"/>
      <c r="KO272" s="32"/>
      <c r="KP272" s="32"/>
      <c r="KQ272" s="32"/>
      <c r="KR272" s="32"/>
      <c r="KS272" s="32"/>
      <c r="KT272" s="32"/>
      <c r="KU272" s="32"/>
      <c r="KV272" s="32"/>
      <c r="KW272" s="32"/>
      <c r="KX272" s="32"/>
      <c r="KY272" s="32"/>
      <c r="KZ272" s="32"/>
      <c r="LA272" s="32"/>
      <c r="LB272" s="32"/>
      <c r="LC272" s="32"/>
      <c r="LD272" s="32"/>
      <c r="LE272" s="32"/>
      <c r="LF272" s="32"/>
      <c r="LG272" s="32"/>
      <c r="LH272" s="32"/>
      <c r="LI272" s="32"/>
      <c r="LJ272" s="32"/>
      <c r="LK272" s="32"/>
      <c r="LL272" s="32"/>
      <c r="LM272" s="32"/>
      <c r="LN272" s="32"/>
      <c r="LO272" s="32"/>
      <c r="LP272" s="32"/>
      <c r="LQ272" s="32"/>
      <c r="LR272" s="32"/>
      <c r="LS272" s="32"/>
      <c r="LT272" s="32"/>
      <c r="LU272" s="32"/>
      <c r="LV272" s="32"/>
      <c r="LW272" s="32"/>
      <c r="LX272" s="32"/>
      <c r="LY272" s="32"/>
      <c r="LZ272" s="32"/>
      <c r="MA272" s="32"/>
      <c r="MB272" s="32"/>
      <c r="MC272" s="32"/>
      <c r="MD272" s="32"/>
      <c r="ME272" s="32"/>
      <c r="MF272" s="32"/>
      <c r="MG272" s="32"/>
      <c r="MH272" s="32"/>
      <c r="MI272" s="32"/>
      <c r="MJ272" s="32"/>
      <c r="MK272" s="32"/>
      <c r="ML272" s="32"/>
      <c r="MM272" s="32"/>
      <c r="MN272" s="29"/>
    </row>
    <row r="273" spans="1:352" s="19" customFormat="1" ht="60.75">
      <c r="A273" s="584"/>
      <c r="B273" s="243">
        <v>39</v>
      </c>
      <c r="C273" s="240" t="s">
        <v>914</v>
      </c>
      <c r="D273" s="211" t="s">
        <v>915</v>
      </c>
      <c r="E273" s="240" t="s">
        <v>916</v>
      </c>
      <c r="F273" s="346" t="s">
        <v>917</v>
      </c>
      <c r="G273" s="239" t="s">
        <v>13</v>
      </c>
      <c r="H273" s="239"/>
      <c r="I273" s="239" t="s">
        <v>39</v>
      </c>
      <c r="J273" s="342">
        <v>75000</v>
      </c>
      <c r="K273" s="343"/>
      <c r="L273" s="165" t="s">
        <v>13</v>
      </c>
      <c r="M273" s="304">
        <v>1</v>
      </c>
      <c r="N273" s="302"/>
      <c r="O273" s="302"/>
      <c r="P273" s="302"/>
      <c r="Q273" s="348" t="s">
        <v>558</v>
      </c>
      <c r="R273" s="240" t="s">
        <v>717</v>
      </c>
      <c r="S273" s="344"/>
      <c r="T273" s="335"/>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c r="BI273" s="32"/>
      <c r="BJ273" s="32"/>
      <c r="BK273" s="32"/>
      <c r="BL273" s="32"/>
      <c r="BM273" s="32"/>
      <c r="BN273" s="32"/>
      <c r="BO273" s="32"/>
      <c r="BP273" s="32"/>
      <c r="BQ273" s="32"/>
      <c r="BR273" s="32"/>
      <c r="BS273" s="32"/>
      <c r="BT273" s="32"/>
      <c r="BU273" s="32"/>
      <c r="BV273" s="32"/>
      <c r="BW273" s="32"/>
      <c r="BX273" s="32"/>
      <c r="BY273" s="32"/>
      <c r="BZ273" s="32"/>
      <c r="CA273" s="32"/>
      <c r="CB273" s="32"/>
      <c r="CC273" s="32"/>
      <c r="CD273" s="32"/>
      <c r="CE273" s="32"/>
      <c r="CF273" s="32"/>
      <c r="CG273" s="32"/>
      <c r="CH273" s="32"/>
      <c r="CI273" s="32"/>
      <c r="CJ273" s="32"/>
      <c r="CK273" s="32"/>
      <c r="CL273" s="32"/>
      <c r="CM273" s="32"/>
      <c r="CN273" s="32"/>
      <c r="CO273" s="32"/>
      <c r="CP273" s="32"/>
      <c r="CQ273" s="32"/>
      <c r="CR273" s="32"/>
      <c r="CS273" s="32"/>
      <c r="CT273" s="32"/>
      <c r="CU273" s="32"/>
      <c r="CV273" s="32"/>
      <c r="CW273" s="32"/>
      <c r="CX273" s="32"/>
      <c r="CY273" s="32"/>
      <c r="CZ273" s="32"/>
      <c r="DA273" s="32"/>
      <c r="DB273" s="32"/>
      <c r="DC273" s="32"/>
      <c r="DD273" s="32"/>
      <c r="DE273" s="32"/>
      <c r="DF273" s="32"/>
      <c r="DG273" s="32"/>
      <c r="DH273" s="32"/>
      <c r="DI273" s="32"/>
      <c r="DJ273" s="32"/>
      <c r="DK273" s="32"/>
      <c r="DL273" s="32"/>
      <c r="DM273" s="32"/>
      <c r="DN273" s="32"/>
      <c r="DO273" s="32"/>
      <c r="DP273" s="32"/>
      <c r="DQ273" s="32"/>
      <c r="DR273" s="32"/>
      <c r="DS273" s="32"/>
      <c r="DT273" s="32"/>
      <c r="DU273" s="32"/>
      <c r="DV273" s="32"/>
      <c r="DW273" s="32"/>
      <c r="DX273" s="32"/>
      <c r="DY273" s="32"/>
      <c r="DZ273" s="32"/>
      <c r="EA273" s="32"/>
      <c r="EB273" s="32"/>
      <c r="EC273" s="32"/>
      <c r="ED273" s="32"/>
      <c r="EE273" s="32"/>
      <c r="EF273" s="32"/>
      <c r="EG273" s="32"/>
      <c r="EH273" s="32"/>
      <c r="EI273" s="32"/>
      <c r="EJ273" s="32"/>
      <c r="EK273" s="32"/>
      <c r="EL273" s="32"/>
      <c r="EM273" s="32"/>
      <c r="EN273" s="32"/>
      <c r="EO273" s="32"/>
      <c r="EP273" s="32"/>
      <c r="EQ273" s="32"/>
      <c r="ER273" s="32"/>
      <c r="ES273" s="32"/>
      <c r="ET273" s="32"/>
      <c r="EU273" s="32"/>
      <c r="EV273" s="32"/>
      <c r="EW273" s="32"/>
      <c r="EX273" s="32"/>
      <c r="EY273" s="32"/>
      <c r="EZ273" s="32"/>
      <c r="FA273" s="32"/>
      <c r="FB273" s="32"/>
      <c r="FC273" s="32"/>
      <c r="FD273" s="32"/>
      <c r="FE273" s="32"/>
      <c r="FF273" s="32"/>
      <c r="FG273" s="32"/>
      <c r="FH273" s="32"/>
      <c r="FI273" s="32"/>
      <c r="FJ273" s="32"/>
      <c r="FK273" s="32"/>
      <c r="FL273" s="32"/>
      <c r="FM273" s="32"/>
      <c r="FN273" s="32"/>
      <c r="FO273" s="32"/>
      <c r="FP273" s="32"/>
      <c r="FQ273" s="32"/>
      <c r="FR273" s="32"/>
      <c r="FS273" s="32"/>
      <c r="FT273" s="32"/>
      <c r="FU273" s="32"/>
      <c r="FV273" s="32"/>
      <c r="FW273" s="32"/>
      <c r="FX273" s="32"/>
      <c r="FY273" s="32"/>
      <c r="FZ273" s="32"/>
      <c r="GA273" s="32"/>
      <c r="GB273" s="32"/>
      <c r="GC273" s="32"/>
      <c r="GD273" s="32"/>
      <c r="GE273" s="32"/>
      <c r="GF273" s="32"/>
      <c r="GG273" s="32"/>
      <c r="GH273" s="32"/>
      <c r="GI273" s="32"/>
      <c r="GJ273" s="32"/>
      <c r="GK273" s="32"/>
      <c r="GL273" s="32"/>
      <c r="GM273" s="32"/>
      <c r="GN273" s="32"/>
      <c r="GO273" s="32"/>
      <c r="GP273" s="32"/>
      <c r="GQ273" s="32"/>
      <c r="GR273" s="32"/>
      <c r="GS273" s="32"/>
      <c r="GT273" s="32"/>
      <c r="GU273" s="32"/>
      <c r="GV273" s="32"/>
      <c r="GW273" s="32"/>
      <c r="GX273" s="32"/>
      <c r="GY273" s="32"/>
      <c r="GZ273" s="32"/>
      <c r="HA273" s="32"/>
      <c r="HB273" s="32"/>
      <c r="HC273" s="32"/>
      <c r="HD273" s="32"/>
      <c r="HE273" s="32"/>
      <c r="HF273" s="32"/>
      <c r="HG273" s="32"/>
      <c r="HH273" s="32"/>
      <c r="HI273" s="32"/>
      <c r="HJ273" s="32"/>
      <c r="HK273" s="32"/>
      <c r="HL273" s="32"/>
      <c r="HM273" s="32"/>
      <c r="HN273" s="32"/>
      <c r="HO273" s="32"/>
      <c r="HP273" s="32"/>
      <c r="HQ273" s="32"/>
      <c r="HR273" s="32"/>
      <c r="HS273" s="32"/>
      <c r="HT273" s="32"/>
      <c r="HU273" s="32"/>
      <c r="HV273" s="32"/>
      <c r="HW273" s="32"/>
      <c r="HX273" s="32"/>
      <c r="HY273" s="32"/>
      <c r="HZ273" s="32"/>
      <c r="IA273" s="32"/>
      <c r="IB273" s="32"/>
      <c r="IC273" s="32"/>
      <c r="ID273" s="32"/>
      <c r="IE273" s="32"/>
      <c r="IF273" s="32"/>
      <c r="IG273" s="32"/>
      <c r="IH273" s="32"/>
      <c r="II273" s="32"/>
      <c r="IJ273" s="32"/>
      <c r="IK273" s="32"/>
      <c r="IL273" s="32"/>
      <c r="IM273" s="32"/>
      <c r="IN273" s="32"/>
      <c r="IO273" s="32"/>
      <c r="IP273" s="32"/>
      <c r="IQ273" s="32"/>
      <c r="IR273" s="32"/>
      <c r="IS273" s="32"/>
      <c r="IT273" s="32"/>
      <c r="IU273" s="32"/>
      <c r="IV273" s="32"/>
      <c r="IW273" s="32"/>
      <c r="IX273" s="32"/>
      <c r="IY273" s="32"/>
      <c r="IZ273" s="32"/>
      <c r="JA273" s="32"/>
      <c r="JB273" s="32"/>
      <c r="JC273" s="32"/>
      <c r="JD273" s="32"/>
      <c r="JE273" s="32"/>
      <c r="JF273" s="32"/>
      <c r="JG273" s="32"/>
      <c r="JH273" s="32"/>
      <c r="JI273" s="32"/>
      <c r="JJ273" s="32"/>
      <c r="JK273" s="32"/>
      <c r="JL273" s="32"/>
      <c r="JM273" s="32"/>
      <c r="JN273" s="32"/>
      <c r="JO273" s="32"/>
      <c r="JP273" s="32"/>
      <c r="JQ273" s="32"/>
      <c r="JR273" s="32"/>
      <c r="JS273" s="32"/>
      <c r="JT273" s="32"/>
      <c r="JU273" s="32"/>
      <c r="JV273" s="32"/>
      <c r="JW273" s="32"/>
      <c r="JX273" s="32"/>
      <c r="JY273" s="32"/>
      <c r="JZ273" s="32"/>
      <c r="KA273" s="32"/>
      <c r="KB273" s="32"/>
      <c r="KC273" s="32"/>
      <c r="KD273" s="32"/>
      <c r="KE273" s="32"/>
      <c r="KF273" s="32"/>
      <c r="KG273" s="32"/>
      <c r="KH273" s="32"/>
      <c r="KI273" s="32"/>
      <c r="KJ273" s="32"/>
      <c r="KK273" s="32"/>
      <c r="KL273" s="32"/>
      <c r="KM273" s="32"/>
      <c r="KN273" s="32"/>
      <c r="KO273" s="32"/>
      <c r="KP273" s="32"/>
      <c r="KQ273" s="32"/>
      <c r="KR273" s="32"/>
      <c r="KS273" s="32"/>
      <c r="KT273" s="32"/>
      <c r="KU273" s="32"/>
      <c r="KV273" s="32"/>
      <c r="KW273" s="32"/>
      <c r="KX273" s="32"/>
      <c r="KY273" s="32"/>
      <c r="KZ273" s="32"/>
      <c r="LA273" s="32"/>
      <c r="LB273" s="32"/>
      <c r="LC273" s="32"/>
      <c r="LD273" s="32"/>
      <c r="LE273" s="32"/>
      <c r="LF273" s="32"/>
      <c r="LG273" s="32"/>
      <c r="LH273" s="32"/>
      <c r="LI273" s="32"/>
      <c r="LJ273" s="32"/>
      <c r="LK273" s="32"/>
      <c r="LL273" s="32"/>
      <c r="LM273" s="32"/>
      <c r="LN273" s="32"/>
      <c r="LO273" s="32"/>
      <c r="LP273" s="32"/>
      <c r="LQ273" s="32"/>
      <c r="LR273" s="32"/>
      <c r="LS273" s="32"/>
      <c r="LT273" s="32"/>
      <c r="LU273" s="32"/>
      <c r="LV273" s="32"/>
      <c r="LW273" s="32"/>
      <c r="LX273" s="32"/>
      <c r="LY273" s="32"/>
      <c r="LZ273" s="32"/>
      <c r="MA273" s="32"/>
      <c r="MB273" s="32"/>
      <c r="MC273" s="32"/>
      <c r="MD273" s="32"/>
      <c r="ME273" s="32"/>
      <c r="MF273" s="32"/>
      <c r="MG273" s="32"/>
      <c r="MH273" s="32"/>
      <c r="MI273" s="32"/>
      <c r="MJ273" s="32"/>
      <c r="MK273" s="32"/>
      <c r="ML273" s="32"/>
      <c r="MM273" s="32"/>
      <c r="MN273" s="29"/>
    </row>
    <row r="274" spans="1:352" s="19" customFormat="1" ht="53.25" customHeight="1">
      <c r="A274" s="584"/>
      <c r="B274" s="243">
        <v>40</v>
      </c>
      <c r="C274" s="345" t="s">
        <v>918</v>
      </c>
      <c r="D274" s="211" t="s">
        <v>919</v>
      </c>
      <c r="E274" s="240" t="s">
        <v>920</v>
      </c>
      <c r="F274" s="211" t="s">
        <v>919</v>
      </c>
      <c r="G274" s="239" t="s">
        <v>13</v>
      </c>
      <c r="H274" s="239"/>
      <c r="I274" s="239" t="s">
        <v>97</v>
      </c>
      <c r="J274" s="342">
        <v>7010</v>
      </c>
      <c r="K274" s="343"/>
      <c r="L274" s="165" t="s">
        <v>13</v>
      </c>
      <c r="M274" s="304">
        <v>1</v>
      </c>
      <c r="N274" s="302"/>
      <c r="O274" s="302"/>
      <c r="P274" s="302"/>
      <c r="Q274" s="348" t="s">
        <v>604</v>
      </c>
      <c r="R274" s="349" t="s">
        <v>604</v>
      </c>
      <c r="S274" s="344"/>
      <c r="T274" s="335"/>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c r="BI274" s="32"/>
      <c r="BJ274" s="32"/>
      <c r="BK274" s="32"/>
      <c r="BL274" s="32"/>
      <c r="BM274" s="32"/>
      <c r="BN274" s="32"/>
      <c r="BO274" s="32"/>
      <c r="BP274" s="32"/>
      <c r="BQ274" s="32"/>
      <c r="BR274" s="32"/>
      <c r="BS274" s="32"/>
      <c r="BT274" s="32"/>
      <c r="BU274" s="32"/>
      <c r="BV274" s="32"/>
      <c r="BW274" s="32"/>
      <c r="BX274" s="32"/>
      <c r="BY274" s="32"/>
      <c r="BZ274" s="32"/>
      <c r="CA274" s="32"/>
      <c r="CB274" s="32"/>
      <c r="CC274" s="32"/>
      <c r="CD274" s="32"/>
      <c r="CE274" s="32"/>
      <c r="CF274" s="32"/>
      <c r="CG274" s="32"/>
      <c r="CH274" s="32"/>
      <c r="CI274" s="32"/>
      <c r="CJ274" s="32"/>
      <c r="CK274" s="32"/>
      <c r="CL274" s="32"/>
      <c r="CM274" s="32"/>
      <c r="CN274" s="32"/>
      <c r="CO274" s="32"/>
      <c r="CP274" s="32"/>
      <c r="CQ274" s="32"/>
      <c r="CR274" s="32"/>
      <c r="CS274" s="32"/>
      <c r="CT274" s="32"/>
      <c r="CU274" s="32"/>
      <c r="CV274" s="32"/>
      <c r="CW274" s="32"/>
      <c r="CX274" s="32"/>
      <c r="CY274" s="32"/>
      <c r="CZ274" s="32"/>
      <c r="DA274" s="32"/>
      <c r="DB274" s="32"/>
      <c r="DC274" s="32"/>
      <c r="DD274" s="32"/>
      <c r="DE274" s="32"/>
      <c r="DF274" s="32"/>
      <c r="DG274" s="32"/>
      <c r="DH274" s="32"/>
      <c r="DI274" s="32"/>
      <c r="DJ274" s="32"/>
      <c r="DK274" s="32"/>
      <c r="DL274" s="32"/>
      <c r="DM274" s="32"/>
      <c r="DN274" s="32"/>
      <c r="DO274" s="32"/>
      <c r="DP274" s="32"/>
      <c r="DQ274" s="32"/>
      <c r="DR274" s="32"/>
      <c r="DS274" s="32"/>
      <c r="DT274" s="32"/>
      <c r="DU274" s="32"/>
      <c r="DV274" s="32"/>
      <c r="DW274" s="32"/>
      <c r="DX274" s="32"/>
      <c r="DY274" s="32"/>
      <c r="DZ274" s="32"/>
      <c r="EA274" s="32"/>
      <c r="EB274" s="32"/>
      <c r="EC274" s="32"/>
      <c r="ED274" s="32"/>
      <c r="EE274" s="32"/>
      <c r="EF274" s="32"/>
      <c r="EG274" s="32"/>
      <c r="EH274" s="32"/>
      <c r="EI274" s="32"/>
      <c r="EJ274" s="32"/>
      <c r="EK274" s="32"/>
      <c r="EL274" s="32"/>
      <c r="EM274" s="32"/>
      <c r="EN274" s="32"/>
      <c r="EO274" s="32"/>
      <c r="EP274" s="32"/>
      <c r="EQ274" s="32"/>
      <c r="ER274" s="32"/>
      <c r="ES274" s="32"/>
      <c r="ET274" s="32"/>
      <c r="EU274" s="32"/>
      <c r="EV274" s="32"/>
      <c r="EW274" s="32"/>
      <c r="EX274" s="32"/>
      <c r="EY274" s="32"/>
      <c r="EZ274" s="32"/>
      <c r="FA274" s="32"/>
      <c r="FB274" s="32"/>
      <c r="FC274" s="32"/>
      <c r="FD274" s="32"/>
      <c r="FE274" s="32"/>
      <c r="FF274" s="32"/>
      <c r="FG274" s="32"/>
      <c r="FH274" s="32"/>
      <c r="FI274" s="32"/>
      <c r="FJ274" s="32"/>
      <c r="FK274" s="32"/>
      <c r="FL274" s="32"/>
      <c r="FM274" s="32"/>
      <c r="FN274" s="32"/>
      <c r="FO274" s="32"/>
      <c r="FP274" s="32"/>
      <c r="FQ274" s="32"/>
      <c r="FR274" s="32"/>
      <c r="FS274" s="32"/>
      <c r="FT274" s="32"/>
      <c r="FU274" s="32"/>
      <c r="FV274" s="32"/>
      <c r="FW274" s="32"/>
      <c r="FX274" s="32"/>
      <c r="FY274" s="32"/>
      <c r="FZ274" s="32"/>
      <c r="GA274" s="32"/>
      <c r="GB274" s="32"/>
      <c r="GC274" s="32"/>
      <c r="GD274" s="32"/>
      <c r="GE274" s="32"/>
      <c r="GF274" s="32"/>
      <c r="GG274" s="32"/>
      <c r="GH274" s="32"/>
      <c r="GI274" s="32"/>
      <c r="GJ274" s="32"/>
      <c r="GK274" s="32"/>
      <c r="GL274" s="32"/>
      <c r="GM274" s="32"/>
      <c r="GN274" s="32"/>
      <c r="GO274" s="32"/>
      <c r="GP274" s="32"/>
      <c r="GQ274" s="32"/>
      <c r="GR274" s="32"/>
      <c r="GS274" s="32"/>
      <c r="GT274" s="32"/>
      <c r="GU274" s="32"/>
      <c r="GV274" s="32"/>
      <c r="GW274" s="32"/>
      <c r="GX274" s="32"/>
      <c r="GY274" s="32"/>
      <c r="GZ274" s="32"/>
      <c r="HA274" s="32"/>
      <c r="HB274" s="32"/>
      <c r="HC274" s="32"/>
      <c r="HD274" s="32"/>
      <c r="HE274" s="32"/>
      <c r="HF274" s="32"/>
      <c r="HG274" s="32"/>
      <c r="HH274" s="32"/>
      <c r="HI274" s="32"/>
      <c r="HJ274" s="32"/>
      <c r="HK274" s="32"/>
      <c r="HL274" s="32"/>
      <c r="HM274" s="32"/>
      <c r="HN274" s="32"/>
      <c r="HO274" s="32"/>
      <c r="HP274" s="32"/>
      <c r="HQ274" s="32"/>
      <c r="HR274" s="32"/>
      <c r="HS274" s="32"/>
      <c r="HT274" s="32"/>
      <c r="HU274" s="32"/>
      <c r="HV274" s="32"/>
      <c r="HW274" s="32"/>
      <c r="HX274" s="32"/>
      <c r="HY274" s="32"/>
      <c r="HZ274" s="32"/>
      <c r="IA274" s="32"/>
      <c r="IB274" s="32"/>
      <c r="IC274" s="32"/>
      <c r="ID274" s="32"/>
      <c r="IE274" s="32"/>
      <c r="IF274" s="32"/>
      <c r="IG274" s="32"/>
      <c r="IH274" s="32"/>
      <c r="II274" s="32"/>
      <c r="IJ274" s="32"/>
      <c r="IK274" s="32"/>
      <c r="IL274" s="32"/>
      <c r="IM274" s="32"/>
      <c r="IN274" s="32"/>
      <c r="IO274" s="32"/>
      <c r="IP274" s="32"/>
      <c r="IQ274" s="32"/>
      <c r="IR274" s="32"/>
      <c r="IS274" s="32"/>
      <c r="IT274" s="32"/>
      <c r="IU274" s="32"/>
      <c r="IV274" s="32"/>
      <c r="IW274" s="32"/>
      <c r="IX274" s="32"/>
      <c r="IY274" s="32"/>
      <c r="IZ274" s="32"/>
      <c r="JA274" s="32"/>
      <c r="JB274" s="32"/>
      <c r="JC274" s="32"/>
      <c r="JD274" s="32"/>
      <c r="JE274" s="32"/>
      <c r="JF274" s="32"/>
      <c r="JG274" s="32"/>
      <c r="JH274" s="32"/>
      <c r="JI274" s="32"/>
      <c r="JJ274" s="32"/>
      <c r="JK274" s="32"/>
      <c r="JL274" s="32"/>
      <c r="JM274" s="32"/>
      <c r="JN274" s="32"/>
      <c r="JO274" s="32"/>
      <c r="JP274" s="32"/>
      <c r="JQ274" s="32"/>
      <c r="JR274" s="32"/>
      <c r="JS274" s="32"/>
      <c r="JT274" s="32"/>
      <c r="JU274" s="32"/>
      <c r="JV274" s="32"/>
      <c r="JW274" s="32"/>
      <c r="JX274" s="32"/>
      <c r="JY274" s="32"/>
      <c r="JZ274" s="32"/>
      <c r="KA274" s="32"/>
      <c r="KB274" s="32"/>
      <c r="KC274" s="32"/>
      <c r="KD274" s="32"/>
      <c r="KE274" s="32"/>
      <c r="KF274" s="32"/>
      <c r="KG274" s="32"/>
      <c r="KH274" s="32"/>
      <c r="KI274" s="32"/>
      <c r="KJ274" s="32"/>
      <c r="KK274" s="32"/>
      <c r="KL274" s="32"/>
      <c r="KM274" s="32"/>
      <c r="KN274" s="32"/>
      <c r="KO274" s="32"/>
      <c r="KP274" s="32"/>
      <c r="KQ274" s="32"/>
      <c r="KR274" s="32"/>
      <c r="KS274" s="32"/>
      <c r="KT274" s="32"/>
      <c r="KU274" s="32"/>
      <c r="KV274" s="32"/>
      <c r="KW274" s="32"/>
      <c r="KX274" s="32"/>
      <c r="KY274" s="32"/>
      <c r="KZ274" s="32"/>
      <c r="LA274" s="32"/>
      <c r="LB274" s="32"/>
      <c r="LC274" s="32"/>
      <c r="LD274" s="32"/>
      <c r="LE274" s="32"/>
      <c r="LF274" s="32"/>
      <c r="LG274" s="32"/>
      <c r="LH274" s="32"/>
      <c r="LI274" s="32"/>
      <c r="LJ274" s="32"/>
      <c r="LK274" s="32"/>
      <c r="LL274" s="32"/>
      <c r="LM274" s="32"/>
      <c r="LN274" s="32"/>
      <c r="LO274" s="32"/>
      <c r="LP274" s="32"/>
      <c r="LQ274" s="32"/>
      <c r="LR274" s="32"/>
      <c r="LS274" s="32"/>
      <c r="LT274" s="32"/>
      <c r="LU274" s="32"/>
      <c r="LV274" s="32"/>
      <c r="LW274" s="32"/>
      <c r="LX274" s="32"/>
      <c r="LY274" s="32"/>
      <c r="LZ274" s="32"/>
      <c r="MA274" s="32"/>
      <c r="MB274" s="32"/>
      <c r="MC274" s="32"/>
      <c r="MD274" s="32"/>
      <c r="ME274" s="32"/>
      <c r="MF274" s="32"/>
      <c r="MG274" s="32"/>
      <c r="MH274" s="32"/>
      <c r="MI274" s="32"/>
      <c r="MJ274" s="32"/>
      <c r="MK274" s="32"/>
      <c r="ML274" s="32"/>
      <c r="MM274" s="32"/>
      <c r="MN274" s="29"/>
    </row>
    <row r="275" spans="1:352" s="19" customFormat="1" ht="40.5">
      <c r="A275" s="584"/>
      <c r="B275" s="243">
        <v>41</v>
      </c>
      <c r="C275" s="196" t="s">
        <v>921</v>
      </c>
      <c r="D275" s="165" t="s">
        <v>922</v>
      </c>
      <c r="E275" s="165" t="s">
        <v>923</v>
      </c>
      <c r="F275" s="165" t="s">
        <v>924</v>
      </c>
      <c r="G275" s="165"/>
      <c r="H275" s="166" t="s">
        <v>13</v>
      </c>
      <c r="I275" s="165" t="s">
        <v>76</v>
      </c>
      <c r="J275" s="350">
        <v>200000</v>
      </c>
      <c r="K275" s="343"/>
      <c r="L275" s="165" t="s">
        <v>13</v>
      </c>
      <c r="M275" s="304">
        <v>1</v>
      </c>
      <c r="N275" s="302"/>
      <c r="O275" s="302"/>
      <c r="P275" s="302"/>
      <c r="Q275" s="166" t="s">
        <v>925</v>
      </c>
      <c r="R275" s="165" t="s">
        <v>926</v>
      </c>
      <c r="S275" s="344"/>
      <c r="T275" s="335"/>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c r="BI275" s="32"/>
      <c r="BJ275" s="32"/>
      <c r="BK275" s="32"/>
      <c r="BL275" s="32"/>
      <c r="BM275" s="32"/>
      <c r="BN275" s="32"/>
      <c r="BO275" s="32"/>
      <c r="BP275" s="32"/>
      <c r="BQ275" s="32"/>
      <c r="BR275" s="32"/>
      <c r="BS275" s="32"/>
      <c r="BT275" s="32"/>
      <c r="BU275" s="32"/>
      <c r="BV275" s="32"/>
      <c r="BW275" s="32"/>
      <c r="BX275" s="32"/>
      <c r="BY275" s="32"/>
      <c r="BZ275" s="32"/>
      <c r="CA275" s="32"/>
      <c r="CB275" s="32"/>
      <c r="CC275" s="32"/>
      <c r="CD275" s="32"/>
      <c r="CE275" s="32"/>
      <c r="CF275" s="32"/>
      <c r="CG275" s="32"/>
      <c r="CH275" s="32"/>
      <c r="CI275" s="32"/>
      <c r="CJ275" s="32"/>
      <c r="CK275" s="32"/>
      <c r="CL275" s="32"/>
      <c r="CM275" s="32"/>
      <c r="CN275" s="32"/>
      <c r="CO275" s="32"/>
      <c r="CP275" s="32"/>
      <c r="CQ275" s="32"/>
      <c r="CR275" s="32"/>
      <c r="CS275" s="32"/>
      <c r="CT275" s="32"/>
      <c r="CU275" s="32"/>
      <c r="CV275" s="32"/>
      <c r="CW275" s="32"/>
      <c r="CX275" s="32"/>
      <c r="CY275" s="32"/>
      <c r="CZ275" s="32"/>
      <c r="DA275" s="32"/>
      <c r="DB275" s="32"/>
      <c r="DC275" s="32"/>
      <c r="DD275" s="32"/>
      <c r="DE275" s="32"/>
      <c r="DF275" s="32"/>
      <c r="DG275" s="32"/>
      <c r="DH275" s="32"/>
      <c r="DI275" s="32"/>
      <c r="DJ275" s="32"/>
      <c r="DK275" s="32"/>
      <c r="DL275" s="32"/>
      <c r="DM275" s="32"/>
      <c r="DN275" s="32"/>
      <c r="DO275" s="32"/>
      <c r="DP275" s="32"/>
      <c r="DQ275" s="32"/>
      <c r="DR275" s="32"/>
      <c r="DS275" s="32"/>
      <c r="DT275" s="32"/>
      <c r="DU275" s="32"/>
      <c r="DV275" s="32"/>
      <c r="DW275" s="32"/>
      <c r="DX275" s="32"/>
      <c r="DY275" s="32"/>
      <c r="DZ275" s="32"/>
      <c r="EA275" s="32"/>
      <c r="EB275" s="32"/>
      <c r="EC275" s="32"/>
      <c r="ED275" s="32"/>
      <c r="EE275" s="32"/>
      <c r="EF275" s="32"/>
      <c r="EG275" s="32"/>
      <c r="EH275" s="32"/>
      <c r="EI275" s="32"/>
      <c r="EJ275" s="32"/>
      <c r="EK275" s="32"/>
      <c r="EL275" s="32"/>
      <c r="EM275" s="32"/>
      <c r="EN275" s="32"/>
      <c r="EO275" s="32"/>
      <c r="EP275" s="32"/>
      <c r="EQ275" s="32"/>
      <c r="ER275" s="32"/>
      <c r="ES275" s="32"/>
      <c r="ET275" s="32"/>
      <c r="EU275" s="32"/>
      <c r="EV275" s="32"/>
      <c r="EW275" s="32"/>
      <c r="EX275" s="32"/>
      <c r="EY275" s="32"/>
      <c r="EZ275" s="32"/>
      <c r="FA275" s="32"/>
      <c r="FB275" s="32"/>
      <c r="FC275" s="32"/>
      <c r="FD275" s="32"/>
      <c r="FE275" s="32"/>
      <c r="FF275" s="32"/>
      <c r="FG275" s="32"/>
      <c r="FH275" s="32"/>
      <c r="FI275" s="32"/>
      <c r="FJ275" s="32"/>
      <c r="FK275" s="32"/>
      <c r="FL275" s="32"/>
      <c r="FM275" s="32"/>
      <c r="FN275" s="32"/>
      <c r="FO275" s="32"/>
      <c r="FP275" s="32"/>
      <c r="FQ275" s="32"/>
      <c r="FR275" s="32"/>
      <c r="FS275" s="32"/>
      <c r="FT275" s="32"/>
      <c r="FU275" s="32"/>
      <c r="FV275" s="32"/>
      <c r="FW275" s="32"/>
      <c r="FX275" s="32"/>
      <c r="FY275" s="32"/>
      <c r="FZ275" s="32"/>
      <c r="GA275" s="32"/>
      <c r="GB275" s="32"/>
      <c r="GC275" s="32"/>
      <c r="GD275" s="32"/>
      <c r="GE275" s="32"/>
      <c r="GF275" s="32"/>
      <c r="GG275" s="32"/>
      <c r="GH275" s="32"/>
      <c r="GI275" s="32"/>
      <c r="GJ275" s="32"/>
      <c r="GK275" s="32"/>
      <c r="GL275" s="32"/>
      <c r="GM275" s="32"/>
      <c r="GN275" s="32"/>
      <c r="GO275" s="32"/>
      <c r="GP275" s="32"/>
      <c r="GQ275" s="32"/>
      <c r="GR275" s="32"/>
      <c r="GS275" s="32"/>
      <c r="GT275" s="32"/>
      <c r="GU275" s="32"/>
      <c r="GV275" s="32"/>
      <c r="GW275" s="32"/>
      <c r="GX275" s="32"/>
      <c r="GY275" s="32"/>
      <c r="GZ275" s="32"/>
      <c r="HA275" s="32"/>
      <c r="HB275" s="32"/>
      <c r="HC275" s="32"/>
      <c r="HD275" s="32"/>
      <c r="HE275" s="32"/>
      <c r="HF275" s="32"/>
      <c r="HG275" s="32"/>
      <c r="HH275" s="32"/>
      <c r="HI275" s="32"/>
      <c r="HJ275" s="32"/>
      <c r="HK275" s="32"/>
      <c r="HL275" s="32"/>
      <c r="HM275" s="32"/>
      <c r="HN275" s="32"/>
      <c r="HO275" s="32"/>
      <c r="HP275" s="32"/>
      <c r="HQ275" s="32"/>
      <c r="HR275" s="32"/>
      <c r="HS275" s="32"/>
      <c r="HT275" s="32"/>
      <c r="HU275" s="32"/>
      <c r="HV275" s="32"/>
      <c r="HW275" s="32"/>
      <c r="HX275" s="32"/>
      <c r="HY275" s="32"/>
      <c r="HZ275" s="32"/>
      <c r="IA275" s="32"/>
      <c r="IB275" s="32"/>
      <c r="IC275" s="32"/>
      <c r="ID275" s="32"/>
      <c r="IE275" s="32"/>
      <c r="IF275" s="32"/>
      <c r="IG275" s="32"/>
      <c r="IH275" s="32"/>
      <c r="II275" s="32"/>
      <c r="IJ275" s="32"/>
      <c r="IK275" s="32"/>
      <c r="IL275" s="32"/>
      <c r="IM275" s="32"/>
      <c r="IN275" s="32"/>
      <c r="IO275" s="32"/>
      <c r="IP275" s="32"/>
      <c r="IQ275" s="32"/>
      <c r="IR275" s="32"/>
      <c r="IS275" s="32"/>
      <c r="IT275" s="32"/>
      <c r="IU275" s="32"/>
      <c r="IV275" s="32"/>
      <c r="IW275" s="32"/>
      <c r="IX275" s="32"/>
      <c r="IY275" s="32"/>
      <c r="IZ275" s="32"/>
      <c r="JA275" s="32"/>
      <c r="JB275" s="32"/>
      <c r="JC275" s="32"/>
      <c r="JD275" s="32"/>
      <c r="JE275" s="32"/>
      <c r="JF275" s="32"/>
      <c r="JG275" s="32"/>
      <c r="JH275" s="32"/>
      <c r="JI275" s="32"/>
      <c r="JJ275" s="32"/>
      <c r="JK275" s="32"/>
      <c r="JL275" s="32"/>
      <c r="JM275" s="32"/>
      <c r="JN275" s="32"/>
      <c r="JO275" s="32"/>
      <c r="JP275" s="32"/>
      <c r="JQ275" s="32"/>
      <c r="JR275" s="32"/>
      <c r="JS275" s="32"/>
      <c r="JT275" s="32"/>
      <c r="JU275" s="32"/>
      <c r="JV275" s="32"/>
      <c r="JW275" s="32"/>
      <c r="JX275" s="32"/>
      <c r="JY275" s="32"/>
      <c r="JZ275" s="32"/>
      <c r="KA275" s="32"/>
      <c r="KB275" s="32"/>
      <c r="KC275" s="32"/>
      <c r="KD275" s="32"/>
      <c r="KE275" s="32"/>
      <c r="KF275" s="32"/>
      <c r="KG275" s="32"/>
      <c r="KH275" s="32"/>
      <c r="KI275" s="32"/>
      <c r="KJ275" s="32"/>
      <c r="KK275" s="32"/>
      <c r="KL275" s="32"/>
      <c r="KM275" s="32"/>
      <c r="KN275" s="32"/>
      <c r="KO275" s="32"/>
      <c r="KP275" s="32"/>
      <c r="KQ275" s="32"/>
      <c r="KR275" s="32"/>
      <c r="KS275" s="32"/>
      <c r="KT275" s="32"/>
      <c r="KU275" s="32"/>
      <c r="KV275" s="32"/>
      <c r="KW275" s="32"/>
      <c r="KX275" s="32"/>
      <c r="KY275" s="32"/>
      <c r="KZ275" s="32"/>
      <c r="LA275" s="32"/>
      <c r="LB275" s="32"/>
      <c r="LC275" s="32"/>
      <c r="LD275" s="32"/>
      <c r="LE275" s="32"/>
      <c r="LF275" s="32"/>
      <c r="LG275" s="32"/>
      <c r="LH275" s="32"/>
      <c r="LI275" s="32"/>
      <c r="LJ275" s="32"/>
      <c r="LK275" s="32"/>
      <c r="LL275" s="32"/>
      <c r="LM275" s="32"/>
      <c r="LN275" s="32"/>
      <c r="LO275" s="32"/>
      <c r="LP275" s="32"/>
      <c r="LQ275" s="32"/>
      <c r="LR275" s="32"/>
      <c r="LS275" s="32"/>
      <c r="LT275" s="32"/>
      <c r="LU275" s="32"/>
      <c r="LV275" s="32"/>
      <c r="LW275" s="32"/>
      <c r="LX275" s="32"/>
      <c r="LY275" s="32"/>
      <c r="LZ275" s="32"/>
      <c r="MA275" s="32"/>
      <c r="MB275" s="32"/>
      <c r="MC275" s="32"/>
      <c r="MD275" s="32"/>
      <c r="ME275" s="32"/>
      <c r="MF275" s="32"/>
      <c r="MG275" s="32"/>
      <c r="MH275" s="32"/>
      <c r="MI275" s="32"/>
      <c r="MJ275" s="32"/>
      <c r="MK275" s="32"/>
      <c r="ML275" s="32"/>
      <c r="MM275" s="32"/>
      <c r="MN275" s="29"/>
    </row>
    <row r="276" spans="1:352" s="19" customFormat="1" ht="60.75">
      <c r="A276" s="584"/>
      <c r="B276" s="243">
        <v>42</v>
      </c>
      <c r="C276" s="196" t="s">
        <v>927</v>
      </c>
      <c r="D276" s="165" t="s">
        <v>928</v>
      </c>
      <c r="E276" s="351" t="s">
        <v>81</v>
      </c>
      <c r="F276" s="165" t="s">
        <v>86</v>
      </c>
      <c r="G276" s="165"/>
      <c r="H276" s="166" t="s">
        <v>13</v>
      </c>
      <c r="I276" s="165" t="s">
        <v>89</v>
      </c>
      <c r="J276" s="350">
        <v>768000</v>
      </c>
      <c r="K276" s="343"/>
      <c r="L276" s="165" t="s">
        <v>13</v>
      </c>
      <c r="M276" s="304">
        <v>1</v>
      </c>
      <c r="N276" s="302"/>
      <c r="O276" s="302"/>
      <c r="P276" s="302"/>
      <c r="Q276" s="166" t="s">
        <v>929</v>
      </c>
      <c r="R276" s="165" t="s">
        <v>929</v>
      </c>
      <c r="S276" s="344"/>
      <c r="T276" s="335"/>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c r="BI276" s="32"/>
      <c r="BJ276" s="32"/>
      <c r="BK276" s="32"/>
      <c r="BL276" s="32"/>
      <c r="BM276" s="32"/>
      <c r="BN276" s="32"/>
      <c r="BO276" s="32"/>
      <c r="BP276" s="32"/>
      <c r="BQ276" s="32"/>
      <c r="BR276" s="32"/>
      <c r="BS276" s="32"/>
      <c r="BT276" s="32"/>
      <c r="BU276" s="32"/>
      <c r="BV276" s="32"/>
      <c r="BW276" s="32"/>
      <c r="BX276" s="32"/>
      <c r="BY276" s="32"/>
      <c r="BZ276" s="32"/>
      <c r="CA276" s="32"/>
      <c r="CB276" s="32"/>
      <c r="CC276" s="32"/>
      <c r="CD276" s="32"/>
      <c r="CE276" s="32"/>
      <c r="CF276" s="32"/>
      <c r="CG276" s="32"/>
      <c r="CH276" s="32"/>
      <c r="CI276" s="32"/>
      <c r="CJ276" s="32"/>
      <c r="CK276" s="32"/>
      <c r="CL276" s="32"/>
      <c r="CM276" s="32"/>
      <c r="CN276" s="32"/>
      <c r="CO276" s="32"/>
      <c r="CP276" s="32"/>
      <c r="CQ276" s="32"/>
      <c r="CR276" s="32"/>
      <c r="CS276" s="32"/>
      <c r="CT276" s="32"/>
      <c r="CU276" s="32"/>
      <c r="CV276" s="32"/>
      <c r="CW276" s="32"/>
      <c r="CX276" s="32"/>
      <c r="CY276" s="32"/>
      <c r="CZ276" s="32"/>
      <c r="DA276" s="32"/>
      <c r="DB276" s="32"/>
      <c r="DC276" s="32"/>
      <c r="DD276" s="32"/>
      <c r="DE276" s="32"/>
      <c r="DF276" s="32"/>
      <c r="DG276" s="32"/>
      <c r="DH276" s="32"/>
      <c r="DI276" s="32"/>
      <c r="DJ276" s="32"/>
      <c r="DK276" s="32"/>
      <c r="DL276" s="32"/>
      <c r="DM276" s="32"/>
      <c r="DN276" s="32"/>
      <c r="DO276" s="32"/>
      <c r="DP276" s="32"/>
      <c r="DQ276" s="32"/>
      <c r="DR276" s="32"/>
      <c r="DS276" s="32"/>
      <c r="DT276" s="32"/>
      <c r="DU276" s="32"/>
      <c r="DV276" s="32"/>
      <c r="DW276" s="32"/>
      <c r="DX276" s="32"/>
      <c r="DY276" s="32"/>
      <c r="DZ276" s="32"/>
      <c r="EA276" s="32"/>
      <c r="EB276" s="32"/>
      <c r="EC276" s="32"/>
      <c r="ED276" s="32"/>
      <c r="EE276" s="32"/>
      <c r="EF276" s="32"/>
      <c r="EG276" s="32"/>
      <c r="EH276" s="32"/>
      <c r="EI276" s="32"/>
      <c r="EJ276" s="32"/>
      <c r="EK276" s="32"/>
      <c r="EL276" s="32"/>
      <c r="EM276" s="32"/>
      <c r="EN276" s="32"/>
      <c r="EO276" s="32"/>
      <c r="EP276" s="32"/>
      <c r="EQ276" s="32"/>
      <c r="ER276" s="32"/>
      <c r="ES276" s="32"/>
      <c r="ET276" s="32"/>
      <c r="EU276" s="32"/>
      <c r="EV276" s="32"/>
      <c r="EW276" s="32"/>
      <c r="EX276" s="32"/>
      <c r="EY276" s="32"/>
      <c r="EZ276" s="32"/>
      <c r="FA276" s="32"/>
      <c r="FB276" s="32"/>
      <c r="FC276" s="32"/>
      <c r="FD276" s="32"/>
      <c r="FE276" s="32"/>
      <c r="FF276" s="32"/>
      <c r="FG276" s="32"/>
      <c r="FH276" s="32"/>
      <c r="FI276" s="32"/>
      <c r="FJ276" s="32"/>
      <c r="FK276" s="32"/>
      <c r="FL276" s="32"/>
      <c r="FM276" s="32"/>
      <c r="FN276" s="32"/>
      <c r="FO276" s="32"/>
      <c r="FP276" s="32"/>
      <c r="FQ276" s="32"/>
      <c r="FR276" s="32"/>
      <c r="FS276" s="32"/>
      <c r="FT276" s="32"/>
      <c r="FU276" s="32"/>
      <c r="FV276" s="32"/>
      <c r="FW276" s="32"/>
      <c r="FX276" s="32"/>
      <c r="FY276" s="32"/>
      <c r="FZ276" s="32"/>
      <c r="GA276" s="32"/>
      <c r="GB276" s="32"/>
      <c r="GC276" s="32"/>
      <c r="GD276" s="32"/>
      <c r="GE276" s="32"/>
      <c r="GF276" s="32"/>
      <c r="GG276" s="32"/>
      <c r="GH276" s="32"/>
      <c r="GI276" s="32"/>
      <c r="GJ276" s="32"/>
      <c r="GK276" s="32"/>
      <c r="GL276" s="32"/>
      <c r="GM276" s="32"/>
      <c r="GN276" s="32"/>
      <c r="GO276" s="32"/>
      <c r="GP276" s="32"/>
      <c r="GQ276" s="32"/>
      <c r="GR276" s="32"/>
      <c r="GS276" s="32"/>
      <c r="GT276" s="32"/>
      <c r="GU276" s="32"/>
      <c r="GV276" s="32"/>
      <c r="GW276" s="32"/>
      <c r="GX276" s="32"/>
      <c r="GY276" s="32"/>
      <c r="GZ276" s="32"/>
      <c r="HA276" s="32"/>
      <c r="HB276" s="32"/>
      <c r="HC276" s="32"/>
      <c r="HD276" s="32"/>
      <c r="HE276" s="32"/>
      <c r="HF276" s="32"/>
      <c r="HG276" s="32"/>
      <c r="HH276" s="32"/>
      <c r="HI276" s="32"/>
      <c r="HJ276" s="32"/>
      <c r="HK276" s="32"/>
      <c r="HL276" s="32"/>
      <c r="HM276" s="32"/>
      <c r="HN276" s="32"/>
      <c r="HO276" s="32"/>
      <c r="HP276" s="32"/>
      <c r="HQ276" s="32"/>
      <c r="HR276" s="32"/>
      <c r="HS276" s="32"/>
      <c r="HT276" s="32"/>
      <c r="HU276" s="32"/>
      <c r="HV276" s="32"/>
      <c r="HW276" s="32"/>
      <c r="HX276" s="32"/>
      <c r="HY276" s="32"/>
      <c r="HZ276" s="32"/>
      <c r="IA276" s="32"/>
      <c r="IB276" s="32"/>
      <c r="IC276" s="32"/>
      <c r="ID276" s="32"/>
      <c r="IE276" s="32"/>
      <c r="IF276" s="32"/>
      <c r="IG276" s="32"/>
      <c r="IH276" s="32"/>
      <c r="II276" s="32"/>
      <c r="IJ276" s="32"/>
      <c r="IK276" s="32"/>
      <c r="IL276" s="32"/>
      <c r="IM276" s="32"/>
      <c r="IN276" s="32"/>
      <c r="IO276" s="32"/>
      <c r="IP276" s="32"/>
      <c r="IQ276" s="32"/>
      <c r="IR276" s="32"/>
      <c r="IS276" s="32"/>
      <c r="IT276" s="32"/>
      <c r="IU276" s="32"/>
      <c r="IV276" s="32"/>
      <c r="IW276" s="32"/>
      <c r="IX276" s="32"/>
      <c r="IY276" s="32"/>
      <c r="IZ276" s="32"/>
      <c r="JA276" s="32"/>
      <c r="JB276" s="32"/>
      <c r="JC276" s="32"/>
      <c r="JD276" s="32"/>
      <c r="JE276" s="32"/>
      <c r="JF276" s="32"/>
      <c r="JG276" s="32"/>
      <c r="JH276" s="32"/>
      <c r="JI276" s="32"/>
      <c r="JJ276" s="32"/>
      <c r="JK276" s="32"/>
      <c r="JL276" s="32"/>
      <c r="JM276" s="32"/>
      <c r="JN276" s="32"/>
      <c r="JO276" s="32"/>
      <c r="JP276" s="32"/>
      <c r="JQ276" s="32"/>
      <c r="JR276" s="32"/>
      <c r="JS276" s="32"/>
      <c r="JT276" s="32"/>
      <c r="JU276" s="32"/>
      <c r="JV276" s="32"/>
      <c r="JW276" s="32"/>
      <c r="JX276" s="32"/>
      <c r="JY276" s="32"/>
      <c r="JZ276" s="32"/>
      <c r="KA276" s="32"/>
      <c r="KB276" s="32"/>
      <c r="KC276" s="32"/>
      <c r="KD276" s="32"/>
      <c r="KE276" s="32"/>
      <c r="KF276" s="32"/>
      <c r="KG276" s="32"/>
      <c r="KH276" s="32"/>
      <c r="KI276" s="32"/>
      <c r="KJ276" s="32"/>
      <c r="KK276" s="32"/>
      <c r="KL276" s="32"/>
      <c r="KM276" s="32"/>
      <c r="KN276" s="32"/>
      <c r="KO276" s="32"/>
      <c r="KP276" s="32"/>
      <c r="KQ276" s="32"/>
      <c r="KR276" s="32"/>
      <c r="KS276" s="32"/>
      <c r="KT276" s="32"/>
      <c r="KU276" s="32"/>
      <c r="KV276" s="32"/>
      <c r="KW276" s="32"/>
      <c r="KX276" s="32"/>
      <c r="KY276" s="32"/>
      <c r="KZ276" s="32"/>
      <c r="LA276" s="32"/>
      <c r="LB276" s="32"/>
      <c r="LC276" s="32"/>
      <c r="LD276" s="32"/>
      <c r="LE276" s="32"/>
      <c r="LF276" s="32"/>
      <c r="LG276" s="32"/>
      <c r="LH276" s="32"/>
      <c r="LI276" s="32"/>
      <c r="LJ276" s="32"/>
      <c r="LK276" s="32"/>
      <c r="LL276" s="32"/>
      <c r="LM276" s="32"/>
      <c r="LN276" s="32"/>
      <c r="LO276" s="32"/>
      <c r="LP276" s="32"/>
      <c r="LQ276" s="32"/>
      <c r="LR276" s="32"/>
      <c r="LS276" s="32"/>
      <c r="LT276" s="32"/>
      <c r="LU276" s="32"/>
      <c r="LV276" s="32"/>
      <c r="LW276" s="32"/>
      <c r="LX276" s="32"/>
      <c r="LY276" s="32"/>
      <c r="LZ276" s="32"/>
      <c r="MA276" s="32"/>
      <c r="MB276" s="32"/>
      <c r="MC276" s="32"/>
      <c r="MD276" s="32"/>
      <c r="ME276" s="32"/>
      <c r="MF276" s="32"/>
      <c r="MG276" s="32"/>
      <c r="MH276" s="32"/>
      <c r="MI276" s="32"/>
      <c r="MJ276" s="32"/>
      <c r="MK276" s="32"/>
      <c r="ML276" s="32"/>
      <c r="MM276" s="32"/>
      <c r="MN276" s="29"/>
    </row>
    <row r="277" spans="1:352" s="19" customFormat="1" ht="40.5">
      <c r="A277" s="584"/>
      <c r="B277" s="243">
        <v>43</v>
      </c>
      <c r="C277" s="187" t="s">
        <v>1265</v>
      </c>
      <c r="D277" s="165" t="s">
        <v>930</v>
      </c>
      <c r="E277" s="165" t="s">
        <v>196</v>
      </c>
      <c r="F277" s="165" t="s">
        <v>195</v>
      </c>
      <c r="G277" s="165"/>
      <c r="H277" s="166" t="s">
        <v>13</v>
      </c>
      <c r="I277" s="165" t="s">
        <v>931</v>
      </c>
      <c r="J277" s="350">
        <v>68370</v>
      </c>
      <c r="K277" s="343"/>
      <c r="L277" s="165" t="s">
        <v>13</v>
      </c>
      <c r="M277" s="304">
        <v>1</v>
      </c>
      <c r="N277" s="302"/>
      <c r="O277" s="302"/>
      <c r="P277" s="302"/>
      <c r="Q277" s="166" t="s">
        <v>932</v>
      </c>
      <c r="R277" s="165" t="s">
        <v>84</v>
      </c>
      <c r="S277" s="344"/>
      <c r="T277" s="335"/>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c r="BI277" s="32"/>
      <c r="BJ277" s="32"/>
      <c r="BK277" s="32"/>
      <c r="BL277" s="32"/>
      <c r="BM277" s="32"/>
      <c r="BN277" s="32"/>
      <c r="BO277" s="32"/>
      <c r="BP277" s="32"/>
      <c r="BQ277" s="32"/>
      <c r="BR277" s="32"/>
      <c r="BS277" s="32"/>
      <c r="BT277" s="32"/>
      <c r="BU277" s="32"/>
      <c r="BV277" s="32"/>
      <c r="BW277" s="32"/>
      <c r="BX277" s="32"/>
      <c r="BY277" s="32"/>
      <c r="BZ277" s="32"/>
      <c r="CA277" s="32"/>
      <c r="CB277" s="32"/>
      <c r="CC277" s="32"/>
      <c r="CD277" s="32"/>
      <c r="CE277" s="32"/>
      <c r="CF277" s="32"/>
      <c r="CG277" s="32"/>
      <c r="CH277" s="32"/>
      <c r="CI277" s="32"/>
      <c r="CJ277" s="32"/>
      <c r="CK277" s="32"/>
      <c r="CL277" s="32"/>
      <c r="CM277" s="32"/>
      <c r="CN277" s="32"/>
      <c r="CO277" s="32"/>
      <c r="CP277" s="32"/>
      <c r="CQ277" s="32"/>
      <c r="CR277" s="32"/>
      <c r="CS277" s="32"/>
      <c r="CT277" s="32"/>
      <c r="CU277" s="32"/>
      <c r="CV277" s="32"/>
      <c r="CW277" s="32"/>
      <c r="CX277" s="32"/>
      <c r="CY277" s="32"/>
      <c r="CZ277" s="32"/>
      <c r="DA277" s="32"/>
      <c r="DB277" s="32"/>
      <c r="DC277" s="32"/>
      <c r="DD277" s="32"/>
      <c r="DE277" s="32"/>
      <c r="DF277" s="32"/>
      <c r="DG277" s="32"/>
      <c r="DH277" s="32"/>
      <c r="DI277" s="32"/>
      <c r="DJ277" s="32"/>
      <c r="DK277" s="32"/>
      <c r="DL277" s="32"/>
      <c r="DM277" s="32"/>
      <c r="DN277" s="32"/>
      <c r="DO277" s="32"/>
      <c r="DP277" s="32"/>
      <c r="DQ277" s="32"/>
      <c r="DR277" s="32"/>
      <c r="DS277" s="32"/>
      <c r="DT277" s="32"/>
      <c r="DU277" s="32"/>
      <c r="DV277" s="32"/>
      <c r="DW277" s="32"/>
      <c r="DX277" s="32"/>
      <c r="DY277" s="32"/>
      <c r="DZ277" s="32"/>
      <c r="EA277" s="32"/>
      <c r="EB277" s="32"/>
      <c r="EC277" s="32"/>
      <c r="ED277" s="32"/>
      <c r="EE277" s="32"/>
      <c r="EF277" s="32"/>
      <c r="EG277" s="32"/>
      <c r="EH277" s="32"/>
      <c r="EI277" s="32"/>
      <c r="EJ277" s="32"/>
      <c r="EK277" s="32"/>
      <c r="EL277" s="32"/>
      <c r="EM277" s="32"/>
      <c r="EN277" s="32"/>
      <c r="EO277" s="32"/>
      <c r="EP277" s="32"/>
      <c r="EQ277" s="32"/>
      <c r="ER277" s="32"/>
      <c r="ES277" s="32"/>
      <c r="ET277" s="32"/>
      <c r="EU277" s="32"/>
      <c r="EV277" s="32"/>
      <c r="EW277" s="32"/>
      <c r="EX277" s="32"/>
      <c r="EY277" s="32"/>
      <c r="EZ277" s="32"/>
      <c r="FA277" s="32"/>
      <c r="FB277" s="32"/>
      <c r="FC277" s="32"/>
      <c r="FD277" s="32"/>
      <c r="FE277" s="32"/>
      <c r="FF277" s="32"/>
      <c r="FG277" s="32"/>
      <c r="FH277" s="32"/>
      <c r="FI277" s="32"/>
      <c r="FJ277" s="32"/>
      <c r="FK277" s="32"/>
      <c r="FL277" s="32"/>
      <c r="FM277" s="32"/>
      <c r="FN277" s="32"/>
      <c r="FO277" s="32"/>
      <c r="FP277" s="32"/>
      <c r="FQ277" s="32"/>
      <c r="FR277" s="32"/>
      <c r="FS277" s="32"/>
      <c r="FT277" s="32"/>
      <c r="FU277" s="32"/>
      <c r="FV277" s="32"/>
      <c r="FW277" s="32"/>
      <c r="FX277" s="32"/>
      <c r="FY277" s="32"/>
      <c r="FZ277" s="32"/>
      <c r="GA277" s="32"/>
      <c r="GB277" s="32"/>
      <c r="GC277" s="32"/>
      <c r="GD277" s="32"/>
      <c r="GE277" s="32"/>
      <c r="GF277" s="32"/>
      <c r="GG277" s="32"/>
      <c r="GH277" s="32"/>
      <c r="GI277" s="32"/>
      <c r="GJ277" s="32"/>
      <c r="GK277" s="32"/>
      <c r="GL277" s="32"/>
      <c r="GM277" s="32"/>
      <c r="GN277" s="32"/>
      <c r="GO277" s="32"/>
      <c r="GP277" s="32"/>
      <c r="GQ277" s="32"/>
      <c r="GR277" s="32"/>
      <c r="GS277" s="32"/>
      <c r="GT277" s="32"/>
      <c r="GU277" s="32"/>
      <c r="GV277" s="32"/>
      <c r="GW277" s="32"/>
      <c r="GX277" s="32"/>
      <c r="GY277" s="32"/>
      <c r="GZ277" s="32"/>
      <c r="HA277" s="32"/>
      <c r="HB277" s="32"/>
      <c r="HC277" s="32"/>
      <c r="HD277" s="32"/>
      <c r="HE277" s="32"/>
      <c r="HF277" s="32"/>
      <c r="HG277" s="32"/>
      <c r="HH277" s="32"/>
      <c r="HI277" s="32"/>
      <c r="HJ277" s="32"/>
      <c r="HK277" s="32"/>
      <c r="HL277" s="32"/>
      <c r="HM277" s="32"/>
      <c r="HN277" s="32"/>
      <c r="HO277" s="32"/>
      <c r="HP277" s="32"/>
      <c r="HQ277" s="32"/>
      <c r="HR277" s="32"/>
      <c r="HS277" s="32"/>
      <c r="HT277" s="32"/>
      <c r="HU277" s="32"/>
      <c r="HV277" s="32"/>
      <c r="HW277" s="32"/>
      <c r="HX277" s="32"/>
      <c r="HY277" s="32"/>
      <c r="HZ277" s="32"/>
      <c r="IA277" s="32"/>
      <c r="IB277" s="32"/>
      <c r="IC277" s="32"/>
      <c r="ID277" s="32"/>
      <c r="IE277" s="32"/>
      <c r="IF277" s="32"/>
      <c r="IG277" s="32"/>
      <c r="IH277" s="32"/>
      <c r="II277" s="32"/>
      <c r="IJ277" s="32"/>
      <c r="IK277" s="32"/>
      <c r="IL277" s="32"/>
      <c r="IM277" s="32"/>
      <c r="IN277" s="32"/>
      <c r="IO277" s="32"/>
      <c r="IP277" s="32"/>
      <c r="IQ277" s="32"/>
      <c r="IR277" s="32"/>
      <c r="IS277" s="32"/>
      <c r="IT277" s="32"/>
      <c r="IU277" s="32"/>
      <c r="IV277" s="32"/>
      <c r="IW277" s="32"/>
      <c r="IX277" s="32"/>
      <c r="IY277" s="32"/>
      <c r="IZ277" s="32"/>
      <c r="JA277" s="32"/>
      <c r="JB277" s="32"/>
      <c r="JC277" s="32"/>
      <c r="JD277" s="32"/>
      <c r="JE277" s="32"/>
      <c r="JF277" s="32"/>
      <c r="JG277" s="32"/>
      <c r="JH277" s="32"/>
      <c r="JI277" s="32"/>
      <c r="JJ277" s="32"/>
      <c r="JK277" s="32"/>
      <c r="JL277" s="32"/>
      <c r="JM277" s="32"/>
      <c r="JN277" s="32"/>
      <c r="JO277" s="32"/>
      <c r="JP277" s="32"/>
      <c r="JQ277" s="32"/>
      <c r="JR277" s="32"/>
      <c r="JS277" s="32"/>
      <c r="JT277" s="32"/>
      <c r="JU277" s="32"/>
      <c r="JV277" s="32"/>
      <c r="JW277" s="32"/>
      <c r="JX277" s="32"/>
      <c r="JY277" s="32"/>
      <c r="JZ277" s="32"/>
      <c r="KA277" s="32"/>
      <c r="KB277" s="32"/>
      <c r="KC277" s="32"/>
      <c r="KD277" s="32"/>
      <c r="KE277" s="32"/>
      <c r="KF277" s="32"/>
      <c r="KG277" s="32"/>
      <c r="KH277" s="32"/>
      <c r="KI277" s="32"/>
      <c r="KJ277" s="32"/>
      <c r="KK277" s="32"/>
      <c r="KL277" s="32"/>
      <c r="KM277" s="32"/>
      <c r="KN277" s="32"/>
      <c r="KO277" s="32"/>
      <c r="KP277" s="32"/>
      <c r="KQ277" s="32"/>
      <c r="KR277" s="32"/>
      <c r="KS277" s="32"/>
      <c r="KT277" s="32"/>
      <c r="KU277" s="32"/>
      <c r="KV277" s="32"/>
      <c r="KW277" s="32"/>
      <c r="KX277" s="32"/>
      <c r="KY277" s="32"/>
      <c r="KZ277" s="32"/>
      <c r="LA277" s="32"/>
      <c r="LB277" s="32"/>
      <c r="LC277" s="32"/>
      <c r="LD277" s="32"/>
      <c r="LE277" s="32"/>
      <c r="LF277" s="32"/>
      <c r="LG277" s="32"/>
      <c r="LH277" s="32"/>
      <c r="LI277" s="32"/>
      <c r="LJ277" s="32"/>
      <c r="LK277" s="32"/>
      <c r="LL277" s="32"/>
      <c r="LM277" s="32"/>
      <c r="LN277" s="32"/>
      <c r="LO277" s="32"/>
      <c r="LP277" s="32"/>
      <c r="LQ277" s="32"/>
      <c r="LR277" s="32"/>
      <c r="LS277" s="32"/>
      <c r="LT277" s="32"/>
      <c r="LU277" s="32"/>
      <c r="LV277" s="32"/>
      <c r="LW277" s="32"/>
      <c r="LX277" s="32"/>
      <c r="LY277" s="32"/>
      <c r="LZ277" s="32"/>
      <c r="MA277" s="32"/>
      <c r="MB277" s="32"/>
      <c r="MC277" s="32"/>
      <c r="MD277" s="32"/>
      <c r="ME277" s="32"/>
      <c r="MF277" s="32"/>
      <c r="MG277" s="32"/>
      <c r="MH277" s="32"/>
      <c r="MI277" s="32"/>
      <c r="MJ277" s="32"/>
      <c r="MK277" s="32"/>
      <c r="ML277" s="32"/>
      <c r="MM277" s="32"/>
      <c r="MN277" s="29"/>
    </row>
    <row r="278" spans="1:352" s="19" customFormat="1" ht="48.75" customHeight="1">
      <c r="A278" s="584"/>
      <c r="B278" s="243">
        <v>44</v>
      </c>
      <c r="C278" s="187" t="s">
        <v>1266</v>
      </c>
      <c r="D278" s="165" t="s">
        <v>930</v>
      </c>
      <c r="E278" s="165" t="s">
        <v>196</v>
      </c>
      <c r="F278" s="165" t="s">
        <v>195</v>
      </c>
      <c r="G278" s="165"/>
      <c r="H278" s="166" t="s">
        <v>13</v>
      </c>
      <c r="I278" s="165" t="s">
        <v>233</v>
      </c>
      <c r="J278" s="350">
        <v>165000</v>
      </c>
      <c r="K278" s="343"/>
      <c r="L278" s="165" t="s">
        <v>13</v>
      </c>
      <c r="M278" s="304">
        <v>1</v>
      </c>
      <c r="N278" s="302"/>
      <c r="O278" s="302"/>
      <c r="P278" s="302"/>
      <c r="Q278" s="166" t="s">
        <v>933</v>
      </c>
      <c r="R278" s="165" t="s">
        <v>933</v>
      </c>
      <c r="S278" s="344"/>
      <c r="T278" s="335"/>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c r="BI278" s="32"/>
      <c r="BJ278" s="32"/>
      <c r="BK278" s="32"/>
      <c r="BL278" s="32"/>
      <c r="BM278" s="32"/>
      <c r="BN278" s="32"/>
      <c r="BO278" s="32"/>
      <c r="BP278" s="32"/>
      <c r="BQ278" s="32"/>
      <c r="BR278" s="32"/>
      <c r="BS278" s="32"/>
      <c r="BT278" s="32"/>
      <c r="BU278" s="32"/>
      <c r="BV278" s="32"/>
      <c r="BW278" s="32"/>
      <c r="BX278" s="32"/>
      <c r="BY278" s="32"/>
      <c r="BZ278" s="32"/>
      <c r="CA278" s="32"/>
      <c r="CB278" s="32"/>
      <c r="CC278" s="32"/>
      <c r="CD278" s="32"/>
      <c r="CE278" s="32"/>
      <c r="CF278" s="32"/>
      <c r="CG278" s="32"/>
      <c r="CH278" s="32"/>
      <c r="CI278" s="32"/>
      <c r="CJ278" s="32"/>
      <c r="CK278" s="32"/>
      <c r="CL278" s="32"/>
      <c r="CM278" s="32"/>
      <c r="CN278" s="32"/>
      <c r="CO278" s="32"/>
      <c r="CP278" s="32"/>
      <c r="CQ278" s="32"/>
      <c r="CR278" s="32"/>
      <c r="CS278" s="32"/>
      <c r="CT278" s="32"/>
      <c r="CU278" s="32"/>
      <c r="CV278" s="32"/>
      <c r="CW278" s="32"/>
      <c r="CX278" s="32"/>
      <c r="CY278" s="32"/>
      <c r="CZ278" s="32"/>
      <c r="DA278" s="32"/>
      <c r="DB278" s="32"/>
      <c r="DC278" s="32"/>
      <c r="DD278" s="32"/>
      <c r="DE278" s="32"/>
      <c r="DF278" s="32"/>
      <c r="DG278" s="32"/>
      <c r="DH278" s="32"/>
      <c r="DI278" s="32"/>
      <c r="DJ278" s="32"/>
      <c r="DK278" s="32"/>
      <c r="DL278" s="32"/>
      <c r="DM278" s="32"/>
      <c r="DN278" s="32"/>
      <c r="DO278" s="32"/>
      <c r="DP278" s="32"/>
      <c r="DQ278" s="32"/>
      <c r="DR278" s="32"/>
      <c r="DS278" s="32"/>
      <c r="DT278" s="32"/>
      <c r="DU278" s="32"/>
      <c r="DV278" s="32"/>
      <c r="DW278" s="32"/>
      <c r="DX278" s="32"/>
      <c r="DY278" s="32"/>
      <c r="DZ278" s="32"/>
      <c r="EA278" s="32"/>
      <c r="EB278" s="32"/>
      <c r="EC278" s="32"/>
      <c r="ED278" s="32"/>
      <c r="EE278" s="32"/>
      <c r="EF278" s="32"/>
      <c r="EG278" s="32"/>
      <c r="EH278" s="32"/>
      <c r="EI278" s="32"/>
      <c r="EJ278" s="32"/>
      <c r="EK278" s="32"/>
      <c r="EL278" s="32"/>
      <c r="EM278" s="32"/>
      <c r="EN278" s="32"/>
      <c r="EO278" s="32"/>
      <c r="EP278" s="32"/>
      <c r="EQ278" s="32"/>
      <c r="ER278" s="32"/>
      <c r="ES278" s="32"/>
      <c r="ET278" s="32"/>
      <c r="EU278" s="32"/>
      <c r="EV278" s="32"/>
      <c r="EW278" s="32"/>
      <c r="EX278" s="32"/>
      <c r="EY278" s="32"/>
      <c r="EZ278" s="32"/>
      <c r="FA278" s="32"/>
      <c r="FB278" s="32"/>
      <c r="FC278" s="32"/>
      <c r="FD278" s="32"/>
      <c r="FE278" s="32"/>
      <c r="FF278" s="32"/>
      <c r="FG278" s="32"/>
      <c r="FH278" s="32"/>
      <c r="FI278" s="32"/>
      <c r="FJ278" s="32"/>
      <c r="FK278" s="32"/>
      <c r="FL278" s="32"/>
      <c r="FM278" s="32"/>
      <c r="FN278" s="32"/>
      <c r="FO278" s="32"/>
      <c r="FP278" s="32"/>
      <c r="FQ278" s="32"/>
      <c r="FR278" s="32"/>
      <c r="FS278" s="32"/>
      <c r="FT278" s="32"/>
      <c r="FU278" s="32"/>
      <c r="FV278" s="32"/>
      <c r="FW278" s="32"/>
      <c r="FX278" s="32"/>
      <c r="FY278" s="32"/>
      <c r="FZ278" s="32"/>
      <c r="GA278" s="32"/>
      <c r="GB278" s="32"/>
      <c r="GC278" s="32"/>
      <c r="GD278" s="32"/>
      <c r="GE278" s="32"/>
      <c r="GF278" s="32"/>
      <c r="GG278" s="32"/>
      <c r="GH278" s="32"/>
      <c r="GI278" s="32"/>
      <c r="GJ278" s="32"/>
      <c r="GK278" s="32"/>
      <c r="GL278" s="32"/>
      <c r="GM278" s="32"/>
      <c r="GN278" s="32"/>
      <c r="GO278" s="32"/>
      <c r="GP278" s="32"/>
      <c r="GQ278" s="32"/>
      <c r="GR278" s="32"/>
      <c r="GS278" s="32"/>
      <c r="GT278" s="32"/>
      <c r="GU278" s="32"/>
      <c r="GV278" s="32"/>
      <c r="GW278" s="32"/>
      <c r="GX278" s="32"/>
      <c r="GY278" s="32"/>
      <c r="GZ278" s="32"/>
      <c r="HA278" s="32"/>
      <c r="HB278" s="32"/>
      <c r="HC278" s="32"/>
      <c r="HD278" s="32"/>
      <c r="HE278" s="32"/>
      <c r="HF278" s="32"/>
      <c r="HG278" s="32"/>
      <c r="HH278" s="32"/>
      <c r="HI278" s="32"/>
      <c r="HJ278" s="32"/>
      <c r="HK278" s="32"/>
      <c r="HL278" s="32"/>
      <c r="HM278" s="32"/>
      <c r="HN278" s="32"/>
      <c r="HO278" s="32"/>
      <c r="HP278" s="32"/>
      <c r="HQ278" s="32"/>
      <c r="HR278" s="32"/>
      <c r="HS278" s="32"/>
      <c r="HT278" s="32"/>
      <c r="HU278" s="32"/>
      <c r="HV278" s="32"/>
      <c r="HW278" s="32"/>
      <c r="HX278" s="32"/>
      <c r="HY278" s="32"/>
      <c r="HZ278" s="32"/>
      <c r="IA278" s="32"/>
      <c r="IB278" s="32"/>
      <c r="IC278" s="32"/>
      <c r="ID278" s="32"/>
      <c r="IE278" s="32"/>
      <c r="IF278" s="32"/>
      <c r="IG278" s="32"/>
      <c r="IH278" s="32"/>
      <c r="II278" s="32"/>
      <c r="IJ278" s="32"/>
      <c r="IK278" s="32"/>
      <c r="IL278" s="32"/>
      <c r="IM278" s="32"/>
      <c r="IN278" s="32"/>
      <c r="IO278" s="32"/>
      <c r="IP278" s="32"/>
      <c r="IQ278" s="32"/>
      <c r="IR278" s="32"/>
      <c r="IS278" s="32"/>
      <c r="IT278" s="32"/>
      <c r="IU278" s="32"/>
      <c r="IV278" s="32"/>
      <c r="IW278" s="32"/>
      <c r="IX278" s="32"/>
      <c r="IY278" s="32"/>
      <c r="IZ278" s="32"/>
      <c r="JA278" s="32"/>
      <c r="JB278" s="32"/>
      <c r="JC278" s="32"/>
      <c r="JD278" s="32"/>
      <c r="JE278" s="32"/>
      <c r="JF278" s="32"/>
      <c r="JG278" s="32"/>
      <c r="JH278" s="32"/>
      <c r="JI278" s="32"/>
      <c r="JJ278" s="32"/>
      <c r="JK278" s="32"/>
      <c r="JL278" s="32"/>
      <c r="JM278" s="32"/>
      <c r="JN278" s="32"/>
      <c r="JO278" s="32"/>
      <c r="JP278" s="32"/>
      <c r="JQ278" s="32"/>
      <c r="JR278" s="32"/>
      <c r="JS278" s="32"/>
      <c r="JT278" s="32"/>
      <c r="JU278" s="32"/>
      <c r="JV278" s="32"/>
      <c r="JW278" s="32"/>
      <c r="JX278" s="32"/>
      <c r="JY278" s="32"/>
      <c r="JZ278" s="32"/>
      <c r="KA278" s="32"/>
      <c r="KB278" s="32"/>
      <c r="KC278" s="32"/>
      <c r="KD278" s="32"/>
      <c r="KE278" s="32"/>
      <c r="KF278" s="32"/>
      <c r="KG278" s="32"/>
      <c r="KH278" s="32"/>
      <c r="KI278" s="32"/>
      <c r="KJ278" s="32"/>
      <c r="KK278" s="32"/>
      <c r="KL278" s="32"/>
      <c r="KM278" s="32"/>
      <c r="KN278" s="32"/>
      <c r="KO278" s="32"/>
      <c r="KP278" s="32"/>
      <c r="KQ278" s="32"/>
      <c r="KR278" s="32"/>
      <c r="KS278" s="32"/>
      <c r="KT278" s="32"/>
      <c r="KU278" s="32"/>
      <c r="KV278" s="32"/>
      <c r="KW278" s="32"/>
      <c r="KX278" s="32"/>
      <c r="KY278" s="32"/>
      <c r="KZ278" s="32"/>
      <c r="LA278" s="32"/>
      <c r="LB278" s="32"/>
      <c r="LC278" s="32"/>
      <c r="LD278" s="32"/>
      <c r="LE278" s="32"/>
      <c r="LF278" s="32"/>
      <c r="LG278" s="32"/>
      <c r="LH278" s="32"/>
      <c r="LI278" s="32"/>
      <c r="LJ278" s="32"/>
      <c r="LK278" s="32"/>
      <c r="LL278" s="32"/>
      <c r="LM278" s="32"/>
      <c r="LN278" s="32"/>
      <c r="LO278" s="32"/>
      <c r="LP278" s="32"/>
      <c r="LQ278" s="32"/>
      <c r="LR278" s="32"/>
      <c r="LS278" s="32"/>
      <c r="LT278" s="32"/>
      <c r="LU278" s="32"/>
      <c r="LV278" s="32"/>
      <c r="LW278" s="32"/>
      <c r="LX278" s="32"/>
      <c r="LY278" s="32"/>
      <c r="LZ278" s="32"/>
      <c r="MA278" s="32"/>
      <c r="MB278" s="32"/>
      <c r="MC278" s="32"/>
      <c r="MD278" s="32"/>
      <c r="ME278" s="32"/>
      <c r="MF278" s="32"/>
      <c r="MG278" s="32"/>
      <c r="MH278" s="32"/>
      <c r="MI278" s="32"/>
      <c r="MJ278" s="32"/>
      <c r="MK278" s="32"/>
      <c r="ML278" s="32"/>
      <c r="MM278" s="32"/>
      <c r="MN278" s="29"/>
    </row>
    <row r="279" spans="1:352" s="19" customFormat="1" ht="39" customHeight="1">
      <c r="A279" s="584"/>
      <c r="B279" s="243">
        <v>45</v>
      </c>
      <c r="C279" s="187" t="s">
        <v>1267</v>
      </c>
      <c r="D279" s="165" t="s">
        <v>930</v>
      </c>
      <c r="E279" s="165" t="s">
        <v>196</v>
      </c>
      <c r="F279" s="165" t="s">
        <v>195</v>
      </c>
      <c r="G279" s="165"/>
      <c r="H279" s="166" t="s">
        <v>13</v>
      </c>
      <c r="I279" s="165" t="s">
        <v>27</v>
      </c>
      <c r="J279" s="350">
        <v>68370</v>
      </c>
      <c r="K279" s="343"/>
      <c r="L279" s="165" t="s">
        <v>13</v>
      </c>
      <c r="M279" s="304">
        <v>1</v>
      </c>
      <c r="N279" s="302"/>
      <c r="O279" s="302"/>
      <c r="P279" s="302"/>
      <c r="Q279" s="166" t="s">
        <v>934</v>
      </c>
      <c r="R279" s="165" t="s">
        <v>934</v>
      </c>
      <c r="S279" s="344"/>
      <c r="T279" s="335"/>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c r="BI279" s="32"/>
      <c r="BJ279" s="32"/>
      <c r="BK279" s="32"/>
      <c r="BL279" s="32"/>
      <c r="BM279" s="32"/>
      <c r="BN279" s="32"/>
      <c r="BO279" s="32"/>
      <c r="BP279" s="32"/>
      <c r="BQ279" s="32"/>
      <c r="BR279" s="32"/>
      <c r="BS279" s="32"/>
      <c r="BT279" s="32"/>
      <c r="BU279" s="32"/>
      <c r="BV279" s="32"/>
      <c r="BW279" s="32"/>
      <c r="BX279" s="32"/>
      <c r="BY279" s="32"/>
      <c r="BZ279" s="32"/>
      <c r="CA279" s="32"/>
      <c r="CB279" s="32"/>
      <c r="CC279" s="32"/>
      <c r="CD279" s="32"/>
      <c r="CE279" s="32"/>
      <c r="CF279" s="32"/>
      <c r="CG279" s="32"/>
      <c r="CH279" s="32"/>
      <c r="CI279" s="32"/>
      <c r="CJ279" s="32"/>
      <c r="CK279" s="32"/>
      <c r="CL279" s="32"/>
      <c r="CM279" s="32"/>
      <c r="CN279" s="32"/>
      <c r="CO279" s="32"/>
      <c r="CP279" s="32"/>
      <c r="CQ279" s="32"/>
      <c r="CR279" s="32"/>
      <c r="CS279" s="32"/>
      <c r="CT279" s="32"/>
      <c r="CU279" s="32"/>
      <c r="CV279" s="32"/>
      <c r="CW279" s="32"/>
      <c r="CX279" s="32"/>
      <c r="CY279" s="32"/>
      <c r="CZ279" s="32"/>
      <c r="DA279" s="32"/>
      <c r="DB279" s="32"/>
      <c r="DC279" s="32"/>
      <c r="DD279" s="32"/>
      <c r="DE279" s="32"/>
      <c r="DF279" s="32"/>
      <c r="DG279" s="32"/>
      <c r="DH279" s="32"/>
      <c r="DI279" s="32"/>
      <c r="DJ279" s="32"/>
      <c r="DK279" s="32"/>
      <c r="DL279" s="32"/>
      <c r="DM279" s="32"/>
      <c r="DN279" s="32"/>
      <c r="DO279" s="32"/>
      <c r="DP279" s="32"/>
      <c r="DQ279" s="32"/>
      <c r="DR279" s="32"/>
      <c r="DS279" s="32"/>
      <c r="DT279" s="32"/>
      <c r="DU279" s="32"/>
      <c r="DV279" s="32"/>
      <c r="DW279" s="32"/>
      <c r="DX279" s="32"/>
      <c r="DY279" s="32"/>
      <c r="DZ279" s="32"/>
      <c r="EA279" s="32"/>
      <c r="EB279" s="32"/>
      <c r="EC279" s="32"/>
      <c r="ED279" s="32"/>
      <c r="EE279" s="32"/>
      <c r="EF279" s="32"/>
      <c r="EG279" s="32"/>
      <c r="EH279" s="32"/>
      <c r="EI279" s="32"/>
      <c r="EJ279" s="32"/>
      <c r="EK279" s="32"/>
      <c r="EL279" s="32"/>
      <c r="EM279" s="32"/>
      <c r="EN279" s="32"/>
      <c r="EO279" s="32"/>
      <c r="EP279" s="32"/>
      <c r="EQ279" s="32"/>
      <c r="ER279" s="32"/>
      <c r="ES279" s="32"/>
      <c r="ET279" s="32"/>
      <c r="EU279" s="32"/>
      <c r="EV279" s="32"/>
      <c r="EW279" s="32"/>
      <c r="EX279" s="32"/>
      <c r="EY279" s="32"/>
      <c r="EZ279" s="32"/>
      <c r="FA279" s="32"/>
      <c r="FB279" s="32"/>
      <c r="FC279" s="32"/>
      <c r="FD279" s="32"/>
      <c r="FE279" s="32"/>
      <c r="FF279" s="32"/>
      <c r="FG279" s="32"/>
      <c r="FH279" s="32"/>
      <c r="FI279" s="32"/>
      <c r="FJ279" s="32"/>
      <c r="FK279" s="32"/>
      <c r="FL279" s="32"/>
      <c r="FM279" s="32"/>
      <c r="FN279" s="32"/>
      <c r="FO279" s="32"/>
      <c r="FP279" s="32"/>
      <c r="FQ279" s="32"/>
      <c r="FR279" s="32"/>
      <c r="FS279" s="32"/>
      <c r="FT279" s="32"/>
      <c r="FU279" s="32"/>
      <c r="FV279" s="32"/>
      <c r="FW279" s="32"/>
      <c r="FX279" s="32"/>
      <c r="FY279" s="32"/>
      <c r="FZ279" s="32"/>
      <c r="GA279" s="32"/>
      <c r="GB279" s="32"/>
      <c r="GC279" s="32"/>
      <c r="GD279" s="32"/>
      <c r="GE279" s="32"/>
      <c r="GF279" s="32"/>
      <c r="GG279" s="32"/>
      <c r="GH279" s="32"/>
      <c r="GI279" s="32"/>
      <c r="GJ279" s="32"/>
      <c r="GK279" s="32"/>
      <c r="GL279" s="32"/>
      <c r="GM279" s="32"/>
      <c r="GN279" s="32"/>
      <c r="GO279" s="32"/>
      <c r="GP279" s="32"/>
      <c r="GQ279" s="32"/>
      <c r="GR279" s="32"/>
      <c r="GS279" s="32"/>
      <c r="GT279" s="32"/>
      <c r="GU279" s="32"/>
      <c r="GV279" s="32"/>
      <c r="GW279" s="32"/>
      <c r="GX279" s="32"/>
      <c r="GY279" s="32"/>
      <c r="GZ279" s="32"/>
      <c r="HA279" s="32"/>
      <c r="HB279" s="32"/>
      <c r="HC279" s="32"/>
      <c r="HD279" s="32"/>
      <c r="HE279" s="32"/>
      <c r="HF279" s="32"/>
      <c r="HG279" s="32"/>
      <c r="HH279" s="32"/>
      <c r="HI279" s="32"/>
      <c r="HJ279" s="32"/>
      <c r="HK279" s="32"/>
      <c r="HL279" s="32"/>
      <c r="HM279" s="32"/>
      <c r="HN279" s="32"/>
      <c r="HO279" s="32"/>
      <c r="HP279" s="32"/>
      <c r="HQ279" s="32"/>
      <c r="HR279" s="32"/>
      <c r="HS279" s="32"/>
      <c r="HT279" s="32"/>
      <c r="HU279" s="32"/>
      <c r="HV279" s="32"/>
      <c r="HW279" s="32"/>
      <c r="HX279" s="32"/>
      <c r="HY279" s="32"/>
      <c r="HZ279" s="32"/>
      <c r="IA279" s="32"/>
      <c r="IB279" s="32"/>
      <c r="IC279" s="32"/>
      <c r="ID279" s="32"/>
      <c r="IE279" s="32"/>
      <c r="IF279" s="32"/>
      <c r="IG279" s="32"/>
      <c r="IH279" s="32"/>
      <c r="II279" s="32"/>
      <c r="IJ279" s="32"/>
      <c r="IK279" s="32"/>
      <c r="IL279" s="32"/>
      <c r="IM279" s="32"/>
      <c r="IN279" s="32"/>
      <c r="IO279" s="32"/>
      <c r="IP279" s="32"/>
      <c r="IQ279" s="32"/>
      <c r="IR279" s="32"/>
      <c r="IS279" s="32"/>
      <c r="IT279" s="32"/>
      <c r="IU279" s="32"/>
      <c r="IV279" s="32"/>
      <c r="IW279" s="32"/>
      <c r="IX279" s="32"/>
      <c r="IY279" s="32"/>
      <c r="IZ279" s="32"/>
      <c r="JA279" s="32"/>
      <c r="JB279" s="32"/>
      <c r="JC279" s="32"/>
      <c r="JD279" s="32"/>
      <c r="JE279" s="32"/>
      <c r="JF279" s="32"/>
      <c r="JG279" s="32"/>
      <c r="JH279" s="32"/>
      <c r="JI279" s="32"/>
      <c r="JJ279" s="32"/>
      <c r="JK279" s="32"/>
      <c r="JL279" s="32"/>
      <c r="JM279" s="32"/>
      <c r="JN279" s="32"/>
      <c r="JO279" s="32"/>
      <c r="JP279" s="32"/>
      <c r="JQ279" s="32"/>
      <c r="JR279" s="32"/>
      <c r="JS279" s="32"/>
      <c r="JT279" s="32"/>
      <c r="JU279" s="32"/>
      <c r="JV279" s="32"/>
      <c r="JW279" s="32"/>
      <c r="JX279" s="32"/>
      <c r="JY279" s="32"/>
      <c r="JZ279" s="32"/>
      <c r="KA279" s="32"/>
      <c r="KB279" s="32"/>
      <c r="KC279" s="32"/>
      <c r="KD279" s="32"/>
      <c r="KE279" s="32"/>
      <c r="KF279" s="32"/>
      <c r="KG279" s="32"/>
      <c r="KH279" s="32"/>
      <c r="KI279" s="32"/>
      <c r="KJ279" s="32"/>
      <c r="KK279" s="32"/>
      <c r="KL279" s="32"/>
      <c r="KM279" s="32"/>
      <c r="KN279" s="32"/>
      <c r="KO279" s="32"/>
      <c r="KP279" s="32"/>
      <c r="KQ279" s="32"/>
      <c r="KR279" s="32"/>
      <c r="KS279" s="32"/>
      <c r="KT279" s="32"/>
      <c r="KU279" s="32"/>
      <c r="KV279" s="32"/>
      <c r="KW279" s="32"/>
      <c r="KX279" s="32"/>
      <c r="KY279" s="32"/>
      <c r="KZ279" s="32"/>
      <c r="LA279" s="32"/>
      <c r="LB279" s="32"/>
      <c r="LC279" s="32"/>
      <c r="LD279" s="32"/>
      <c r="LE279" s="32"/>
      <c r="LF279" s="32"/>
      <c r="LG279" s="32"/>
      <c r="LH279" s="32"/>
      <c r="LI279" s="32"/>
      <c r="LJ279" s="32"/>
      <c r="LK279" s="32"/>
      <c r="LL279" s="32"/>
      <c r="LM279" s="32"/>
      <c r="LN279" s="32"/>
      <c r="LO279" s="32"/>
      <c r="LP279" s="32"/>
      <c r="LQ279" s="32"/>
      <c r="LR279" s="32"/>
      <c r="LS279" s="32"/>
      <c r="LT279" s="32"/>
      <c r="LU279" s="32"/>
      <c r="LV279" s="32"/>
      <c r="LW279" s="32"/>
      <c r="LX279" s="32"/>
      <c r="LY279" s="32"/>
      <c r="LZ279" s="32"/>
      <c r="MA279" s="32"/>
      <c r="MB279" s="32"/>
      <c r="MC279" s="32"/>
      <c r="MD279" s="32"/>
      <c r="ME279" s="32"/>
      <c r="MF279" s="32"/>
      <c r="MG279" s="32"/>
      <c r="MH279" s="32"/>
      <c r="MI279" s="32"/>
      <c r="MJ279" s="32"/>
      <c r="MK279" s="32"/>
      <c r="ML279" s="32"/>
      <c r="MM279" s="32"/>
      <c r="MN279" s="29"/>
    </row>
    <row r="280" spans="1:352" s="19" customFormat="1" ht="60.75">
      <c r="A280" s="584"/>
      <c r="B280" s="243">
        <v>46</v>
      </c>
      <c r="C280" s="187" t="s">
        <v>1268</v>
      </c>
      <c r="D280" s="165" t="s">
        <v>935</v>
      </c>
      <c r="E280" s="165" t="s">
        <v>196</v>
      </c>
      <c r="F280" s="165" t="s">
        <v>195</v>
      </c>
      <c r="G280" s="165"/>
      <c r="H280" s="166" t="s">
        <v>13</v>
      </c>
      <c r="I280" s="165" t="s">
        <v>936</v>
      </c>
      <c r="J280" s="350">
        <v>16740</v>
      </c>
      <c r="K280" s="343"/>
      <c r="L280" s="165" t="s">
        <v>13</v>
      </c>
      <c r="M280" s="304">
        <v>1</v>
      </c>
      <c r="N280" s="302"/>
      <c r="O280" s="302"/>
      <c r="P280" s="302"/>
      <c r="Q280" s="165" t="s">
        <v>13</v>
      </c>
      <c r="R280" s="165" t="s">
        <v>937</v>
      </c>
      <c r="S280" s="344"/>
      <c r="T280" s="335"/>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c r="BI280" s="32"/>
      <c r="BJ280" s="32"/>
      <c r="BK280" s="32"/>
      <c r="BL280" s="32"/>
      <c r="BM280" s="32"/>
      <c r="BN280" s="32"/>
      <c r="BO280" s="32"/>
      <c r="BP280" s="32"/>
      <c r="BQ280" s="32"/>
      <c r="BR280" s="32"/>
      <c r="BS280" s="32"/>
      <c r="BT280" s="32"/>
      <c r="BU280" s="32"/>
      <c r="BV280" s="32"/>
      <c r="BW280" s="32"/>
      <c r="BX280" s="32"/>
      <c r="BY280" s="32"/>
      <c r="BZ280" s="32"/>
      <c r="CA280" s="32"/>
      <c r="CB280" s="32"/>
      <c r="CC280" s="32"/>
      <c r="CD280" s="32"/>
      <c r="CE280" s="32"/>
      <c r="CF280" s="32"/>
      <c r="CG280" s="32"/>
      <c r="CH280" s="32"/>
      <c r="CI280" s="32"/>
      <c r="CJ280" s="32"/>
      <c r="CK280" s="32"/>
      <c r="CL280" s="32"/>
      <c r="CM280" s="32"/>
      <c r="CN280" s="32"/>
      <c r="CO280" s="32"/>
      <c r="CP280" s="32"/>
      <c r="CQ280" s="32"/>
      <c r="CR280" s="32"/>
      <c r="CS280" s="32"/>
      <c r="CT280" s="32"/>
      <c r="CU280" s="32"/>
      <c r="CV280" s="32"/>
      <c r="CW280" s="32"/>
      <c r="CX280" s="32"/>
      <c r="CY280" s="32"/>
      <c r="CZ280" s="32"/>
      <c r="DA280" s="32"/>
      <c r="DB280" s="32"/>
      <c r="DC280" s="32"/>
      <c r="DD280" s="32"/>
      <c r="DE280" s="32"/>
      <c r="DF280" s="32"/>
      <c r="DG280" s="32"/>
      <c r="DH280" s="32"/>
      <c r="DI280" s="32"/>
      <c r="DJ280" s="32"/>
      <c r="DK280" s="32"/>
      <c r="DL280" s="32"/>
      <c r="DM280" s="32"/>
      <c r="DN280" s="32"/>
      <c r="DO280" s="32"/>
      <c r="DP280" s="32"/>
      <c r="DQ280" s="32"/>
      <c r="DR280" s="32"/>
      <c r="DS280" s="32"/>
      <c r="DT280" s="32"/>
      <c r="DU280" s="32"/>
      <c r="DV280" s="32"/>
      <c r="DW280" s="32"/>
      <c r="DX280" s="32"/>
      <c r="DY280" s="32"/>
      <c r="DZ280" s="32"/>
      <c r="EA280" s="32"/>
      <c r="EB280" s="32"/>
      <c r="EC280" s="32"/>
      <c r="ED280" s="32"/>
      <c r="EE280" s="32"/>
      <c r="EF280" s="32"/>
      <c r="EG280" s="32"/>
      <c r="EH280" s="32"/>
      <c r="EI280" s="32"/>
      <c r="EJ280" s="32"/>
      <c r="EK280" s="32"/>
      <c r="EL280" s="32"/>
      <c r="EM280" s="32"/>
      <c r="EN280" s="32"/>
      <c r="EO280" s="32"/>
      <c r="EP280" s="32"/>
      <c r="EQ280" s="32"/>
      <c r="ER280" s="32"/>
      <c r="ES280" s="32"/>
      <c r="ET280" s="32"/>
      <c r="EU280" s="32"/>
      <c r="EV280" s="32"/>
      <c r="EW280" s="32"/>
      <c r="EX280" s="32"/>
      <c r="EY280" s="32"/>
      <c r="EZ280" s="32"/>
      <c r="FA280" s="32"/>
      <c r="FB280" s="32"/>
      <c r="FC280" s="32"/>
      <c r="FD280" s="32"/>
      <c r="FE280" s="32"/>
      <c r="FF280" s="32"/>
      <c r="FG280" s="32"/>
      <c r="FH280" s="32"/>
      <c r="FI280" s="32"/>
      <c r="FJ280" s="32"/>
      <c r="FK280" s="32"/>
      <c r="FL280" s="32"/>
      <c r="FM280" s="32"/>
      <c r="FN280" s="32"/>
      <c r="FO280" s="32"/>
      <c r="FP280" s="32"/>
      <c r="FQ280" s="32"/>
      <c r="FR280" s="32"/>
      <c r="FS280" s="32"/>
      <c r="FT280" s="32"/>
      <c r="FU280" s="32"/>
      <c r="FV280" s="32"/>
      <c r="FW280" s="32"/>
      <c r="FX280" s="32"/>
      <c r="FY280" s="32"/>
      <c r="FZ280" s="32"/>
      <c r="GA280" s="32"/>
      <c r="GB280" s="32"/>
      <c r="GC280" s="32"/>
      <c r="GD280" s="32"/>
      <c r="GE280" s="32"/>
      <c r="GF280" s="32"/>
      <c r="GG280" s="32"/>
      <c r="GH280" s="32"/>
      <c r="GI280" s="32"/>
      <c r="GJ280" s="32"/>
      <c r="GK280" s="32"/>
      <c r="GL280" s="32"/>
      <c r="GM280" s="32"/>
      <c r="GN280" s="32"/>
      <c r="GO280" s="32"/>
      <c r="GP280" s="32"/>
      <c r="GQ280" s="32"/>
      <c r="GR280" s="32"/>
      <c r="GS280" s="32"/>
      <c r="GT280" s="32"/>
      <c r="GU280" s="32"/>
      <c r="GV280" s="32"/>
      <c r="GW280" s="32"/>
      <c r="GX280" s="32"/>
      <c r="GY280" s="32"/>
      <c r="GZ280" s="32"/>
      <c r="HA280" s="32"/>
      <c r="HB280" s="32"/>
      <c r="HC280" s="32"/>
      <c r="HD280" s="32"/>
      <c r="HE280" s="32"/>
      <c r="HF280" s="32"/>
      <c r="HG280" s="32"/>
      <c r="HH280" s="32"/>
      <c r="HI280" s="32"/>
      <c r="HJ280" s="32"/>
      <c r="HK280" s="32"/>
      <c r="HL280" s="32"/>
      <c r="HM280" s="32"/>
      <c r="HN280" s="32"/>
      <c r="HO280" s="32"/>
      <c r="HP280" s="32"/>
      <c r="HQ280" s="32"/>
      <c r="HR280" s="32"/>
      <c r="HS280" s="32"/>
      <c r="HT280" s="32"/>
      <c r="HU280" s="32"/>
      <c r="HV280" s="32"/>
      <c r="HW280" s="32"/>
      <c r="HX280" s="32"/>
      <c r="HY280" s="32"/>
      <c r="HZ280" s="32"/>
      <c r="IA280" s="32"/>
      <c r="IB280" s="32"/>
      <c r="IC280" s="32"/>
      <c r="ID280" s="32"/>
      <c r="IE280" s="32"/>
      <c r="IF280" s="32"/>
      <c r="IG280" s="32"/>
      <c r="IH280" s="32"/>
      <c r="II280" s="32"/>
      <c r="IJ280" s="32"/>
      <c r="IK280" s="32"/>
      <c r="IL280" s="32"/>
      <c r="IM280" s="32"/>
      <c r="IN280" s="32"/>
      <c r="IO280" s="32"/>
      <c r="IP280" s="32"/>
      <c r="IQ280" s="32"/>
      <c r="IR280" s="32"/>
      <c r="IS280" s="32"/>
      <c r="IT280" s="32"/>
      <c r="IU280" s="32"/>
      <c r="IV280" s="32"/>
      <c r="IW280" s="32"/>
      <c r="IX280" s="32"/>
      <c r="IY280" s="32"/>
      <c r="IZ280" s="32"/>
      <c r="JA280" s="32"/>
      <c r="JB280" s="32"/>
      <c r="JC280" s="32"/>
      <c r="JD280" s="32"/>
      <c r="JE280" s="32"/>
      <c r="JF280" s="32"/>
      <c r="JG280" s="32"/>
      <c r="JH280" s="32"/>
      <c r="JI280" s="32"/>
      <c r="JJ280" s="32"/>
      <c r="JK280" s="32"/>
      <c r="JL280" s="32"/>
      <c r="JM280" s="32"/>
      <c r="JN280" s="32"/>
      <c r="JO280" s="32"/>
      <c r="JP280" s="32"/>
      <c r="JQ280" s="32"/>
      <c r="JR280" s="32"/>
      <c r="JS280" s="32"/>
      <c r="JT280" s="32"/>
      <c r="JU280" s="32"/>
      <c r="JV280" s="32"/>
      <c r="JW280" s="32"/>
      <c r="JX280" s="32"/>
      <c r="JY280" s="32"/>
      <c r="JZ280" s="32"/>
      <c r="KA280" s="32"/>
      <c r="KB280" s="32"/>
      <c r="KC280" s="32"/>
      <c r="KD280" s="32"/>
      <c r="KE280" s="32"/>
      <c r="KF280" s="32"/>
      <c r="KG280" s="32"/>
      <c r="KH280" s="32"/>
      <c r="KI280" s="32"/>
      <c r="KJ280" s="32"/>
      <c r="KK280" s="32"/>
      <c r="KL280" s="32"/>
      <c r="KM280" s="32"/>
      <c r="KN280" s="32"/>
      <c r="KO280" s="32"/>
      <c r="KP280" s="32"/>
      <c r="KQ280" s="32"/>
      <c r="KR280" s="32"/>
      <c r="KS280" s="32"/>
      <c r="KT280" s="32"/>
      <c r="KU280" s="32"/>
      <c r="KV280" s="32"/>
      <c r="KW280" s="32"/>
      <c r="KX280" s="32"/>
      <c r="KY280" s="32"/>
      <c r="KZ280" s="32"/>
      <c r="LA280" s="32"/>
      <c r="LB280" s="32"/>
      <c r="LC280" s="32"/>
      <c r="LD280" s="32"/>
      <c r="LE280" s="32"/>
      <c r="LF280" s="32"/>
      <c r="LG280" s="32"/>
      <c r="LH280" s="32"/>
      <c r="LI280" s="32"/>
      <c r="LJ280" s="32"/>
      <c r="LK280" s="32"/>
      <c r="LL280" s="32"/>
      <c r="LM280" s="32"/>
      <c r="LN280" s="32"/>
      <c r="LO280" s="32"/>
      <c r="LP280" s="32"/>
      <c r="LQ280" s="32"/>
      <c r="LR280" s="32"/>
      <c r="LS280" s="32"/>
      <c r="LT280" s="32"/>
      <c r="LU280" s="32"/>
      <c r="LV280" s="32"/>
      <c r="LW280" s="32"/>
      <c r="LX280" s="32"/>
      <c r="LY280" s="32"/>
      <c r="LZ280" s="32"/>
      <c r="MA280" s="32"/>
      <c r="MB280" s="32"/>
      <c r="MC280" s="32"/>
      <c r="MD280" s="32"/>
      <c r="ME280" s="32"/>
      <c r="MF280" s="32"/>
      <c r="MG280" s="32"/>
      <c r="MH280" s="32"/>
      <c r="MI280" s="32"/>
      <c r="MJ280" s="32"/>
      <c r="MK280" s="32"/>
      <c r="ML280" s="32"/>
      <c r="MM280" s="32"/>
      <c r="MN280" s="29"/>
    </row>
    <row r="281" spans="1:352" s="19" customFormat="1" ht="40.5">
      <c r="A281" s="584"/>
      <c r="B281" s="243">
        <v>47</v>
      </c>
      <c r="C281" s="165" t="s">
        <v>938</v>
      </c>
      <c r="D281" s="165" t="s">
        <v>939</v>
      </c>
      <c r="E281" s="165" t="s">
        <v>940</v>
      </c>
      <c r="F281" s="165" t="s">
        <v>198</v>
      </c>
      <c r="G281" s="352"/>
      <c r="H281" s="166" t="s">
        <v>13</v>
      </c>
      <c r="I281" s="165" t="s">
        <v>941</v>
      </c>
      <c r="J281" s="350" t="s">
        <v>40</v>
      </c>
      <c r="K281" s="343"/>
      <c r="L281" s="165" t="s">
        <v>13</v>
      </c>
      <c r="M281" s="304">
        <v>1</v>
      </c>
      <c r="N281" s="302"/>
      <c r="O281" s="302"/>
      <c r="P281" s="302"/>
      <c r="Q281" s="166" t="s">
        <v>942</v>
      </c>
      <c r="R281" s="165" t="s">
        <v>943</v>
      </c>
      <c r="S281" s="344"/>
      <c r="T281" s="335"/>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c r="BI281" s="32"/>
      <c r="BJ281" s="32"/>
      <c r="BK281" s="32"/>
      <c r="BL281" s="32"/>
      <c r="BM281" s="32"/>
      <c r="BN281" s="32"/>
      <c r="BO281" s="32"/>
      <c r="BP281" s="32"/>
      <c r="BQ281" s="32"/>
      <c r="BR281" s="32"/>
      <c r="BS281" s="32"/>
      <c r="BT281" s="32"/>
      <c r="BU281" s="32"/>
      <c r="BV281" s="32"/>
      <c r="BW281" s="32"/>
      <c r="BX281" s="32"/>
      <c r="BY281" s="32"/>
      <c r="BZ281" s="32"/>
      <c r="CA281" s="32"/>
      <c r="CB281" s="32"/>
      <c r="CC281" s="32"/>
      <c r="CD281" s="32"/>
      <c r="CE281" s="32"/>
      <c r="CF281" s="32"/>
      <c r="CG281" s="32"/>
      <c r="CH281" s="32"/>
      <c r="CI281" s="32"/>
      <c r="CJ281" s="32"/>
      <c r="CK281" s="32"/>
      <c r="CL281" s="32"/>
      <c r="CM281" s="32"/>
      <c r="CN281" s="32"/>
      <c r="CO281" s="32"/>
      <c r="CP281" s="32"/>
      <c r="CQ281" s="32"/>
      <c r="CR281" s="32"/>
      <c r="CS281" s="32"/>
      <c r="CT281" s="32"/>
      <c r="CU281" s="32"/>
      <c r="CV281" s="32"/>
      <c r="CW281" s="32"/>
      <c r="CX281" s="32"/>
      <c r="CY281" s="32"/>
      <c r="CZ281" s="32"/>
      <c r="DA281" s="32"/>
      <c r="DB281" s="32"/>
      <c r="DC281" s="32"/>
      <c r="DD281" s="32"/>
      <c r="DE281" s="32"/>
      <c r="DF281" s="32"/>
      <c r="DG281" s="32"/>
      <c r="DH281" s="32"/>
      <c r="DI281" s="32"/>
      <c r="DJ281" s="32"/>
      <c r="DK281" s="32"/>
      <c r="DL281" s="32"/>
      <c r="DM281" s="32"/>
      <c r="DN281" s="32"/>
      <c r="DO281" s="32"/>
      <c r="DP281" s="32"/>
      <c r="DQ281" s="32"/>
      <c r="DR281" s="32"/>
      <c r="DS281" s="32"/>
      <c r="DT281" s="32"/>
      <c r="DU281" s="32"/>
      <c r="DV281" s="32"/>
      <c r="DW281" s="32"/>
      <c r="DX281" s="32"/>
      <c r="DY281" s="32"/>
      <c r="DZ281" s="32"/>
      <c r="EA281" s="32"/>
      <c r="EB281" s="32"/>
      <c r="EC281" s="32"/>
      <c r="ED281" s="32"/>
      <c r="EE281" s="32"/>
      <c r="EF281" s="32"/>
      <c r="EG281" s="32"/>
      <c r="EH281" s="32"/>
      <c r="EI281" s="32"/>
      <c r="EJ281" s="32"/>
      <c r="EK281" s="32"/>
      <c r="EL281" s="32"/>
      <c r="EM281" s="32"/>
      <c r="EN281" s="32"/>
      <c r="EO281" s="32"/>
      <c r="EP281" s="32"/>
      <c r="EQ281" s="32"/>
      <c r="ER281" s="32"/>
      <c r="ES281" s="32"/>
      <c r="ET281" s="32"/>
      <c r="EU281" s="32"/>
      <c r="EV281" s="32"/>
      <c r="EW281" s="32"/>
      <c r="EX281" s="32"/>
      <c r="EY281" s="32"/>
      <c r="EZ281" s="32"/>
      <c r="FA281" s="32"/>
      <c r="FB281" s="32"/>
      <c r="FC281" s="32"/>
      <c r="FD281" s="32"/>
      <c r="FE281" s="32"/>
      <c r="FF281" s="32"/>
      <c r="FG281" s="32"/>
      <c r="FH281" s="32"/>
      <c r="FI281" s="32"/>
      <c r="FJ281" s="32"/>
      <c r="FK281" s="32"/>
      <c r="FL281" s="32"/>
      <c r="FM281" s="32"/>
      <c r="FN281" s="32"/>
      <c r="FO281" s="32"/>
      <c r="FP281" s="32"/>
      <c r="FQ281" s="32"/>
      <c r="FR281" s="32"/>
      <c r="FS281" s="32"/>
      <c r="FT281" s="32"/>
      <c r="FU281" s="32"/>
      <c r="FV281" s="32"/>
      <c r="FW281" s="32"/>
      <c r="FX281" s="32"/>
      <c r="FY281" s="32"/>
      <c r="FZ281" s="32"/>
      <c r="GA281" s="32"/>
      <c r="GB281" s="32"/>
      <c r="GC281" s="32"/>
      <c r="GD281" s="32"/>
      <c r="GE281" s="32"/>
      <c r="GF281" s="32"/>
      <c r="GG281" s="32"/>
      <c r="GH281" s="32"/>
      <c r="GI281" s="32"/>
      <c r="GJ281" s="32"/>
      <c r="GK281" s="32"/>
      <c r="GL281" s="32"/>
      <c r="GM281" s="32"/>
      <c r="GN281" s="32"/>
      <c r="GO281" s="32"/>
      <c r="GP281" s="32"/>
      <c r="GQ281" s="32"/>
      <c r="GR281" s="32"/>
      <c r="GS281" s="32"/>
      <c r="GT281" s="32"/>
      <c r="GU281" s="32"/>
      <c r="GV281" s="32"/>
      <c r="GW281" s="32"/>
      <c r="GX281" s="32"/>
      <c r="GY281" s="32"/>
      <c r="GZ281" s="32"/>
      <c r="HA281" s="32"/>
      <c r="HB281" s="32"/>
      <c r="HC281" s="32"/>
      <c r="HD281" s="32"/>
      <c r="HE281" s="32"/>
      <c r="HF281" s="32"/>
      <c r="HG281" s="32"/>
      <c r="HH281" s="32"/>
      <c r="HI281" s="32"/>
      <c r="HJ281" s="32"/>
      <c r="HK281" s="32"/>
      <c r="HL281" s="32"/>
      <c r="HM281" s="32"/>
      <c r="HN281" s="32"/>
      <c r="HO281" s="32"/>
      <c r="HP281" s="32"/>
      <c r="HQ281" s="32"/>
      <c r="HR281" s="32"/>
      <c r="HS281" s="32"/>
      <c r="HT281" s="32"/>
      <c r="HU281" s="32"/>
      <c r="HV281" s="32"/>
      <c r="HW281" s="32"/>
      <c r="HX281" s="32"/>
      <c r="HY281" s="32"/>
      <c r="HZ281" s="32"/>
      <c r="IA281" s="32"/>
      <c r="IB281" s="32"/>
      <c r="IC281" s="32"/>
      <c r="ID281" s="32"/>
      <c r="IE281" s="32"/>
      <c r="IF281" s="32"/>
      <c r="IG281" s="32"/>
      <c r="IH281" s="32"/>
      <c r="II281" s="32"/>
      <c r="IJ281" s="32"/>
      <c r="IK281" s="32"/>
      <c r="IL281" s="32"/>
      <c r="IM281" s="32"/>
      <c r="IN281" s="32"/>
      <c r="IO281" s="32"/>
      <c r="IP281" s="32"/>
      <c r="IQ281" s="32"/>
      <c r="IR281" s="32"/>
      <c r="IS281" s="32"/>
      <c r="IT281" s="32"/>
      <c r="IU281" s="32"/>
      <c r="IV281" s="32"/>
      <c r="IW281" s="32"/>
      <c r="IX281" s="32"/>
      <c r="IY281" s="32"/>
      <c r="IZ281" s="32"/>
      <c r="JA281" s="32"/>
      <c r="JB281" s="32"/>
      <c r="JC281" s="32"/>
      <c r="JD281" s="32"/>
      <c r="JE281" s="32"/>
      <c r="JF281" s="32"/>
      <c r="JG281" s="32"/>
      <c r="JH281" s="32"/>
      <c r="JI281" s="32"/>
      <c r="JJ281" s="32"/>
      <c r="JK281" s="32"/>
      <c r="JL281" s="32"/>
      <c r="JM281" s="32"/>
      <c r="JN281" s="32"/>
      <c r="JO281" s="32"/>
      <c r="JP281" s="32"/>
      <c r="JQ281" s="32"/>
      <c r="JR281" s="32"/>
      <c r="JS281" s="32"/>
      <c r="JT281" s="32"/>
      <c r="JU281" s="32"/>
      <c r="JV281" s="32"/>
      <c r="JW281" s="32"/>
      <c r="JX281" s="32"/>
      <c r="JY281" s="32"/>
      <c r="JZ281" s="32"/>
      <c r="KA281" s="32"/>
      <c r="KB281" s="32"/>
      <c r="KC281" s="32"/>
      <c r="KD281" s="32"/>
      <c r="KE281" s="32"/>
      <c r="KF281" s="32"/>
      <c r="KG281" s="32"/>
      <c r="KH281" s="32"/>
      <c r="KI281" s="32"/>
      <c r="KJ281" s="32"/>
      <c r="KK281" s="32"/>
      <c r="KL281" s="32"/>
      <c r="KM281" s="32"/>
      <c r="KN281" s="32"/>
      <c r="KO281" s="32"/>
      <c r="KP281" s="32"/>
      <c r="KQ281" s="32"/>
      <c r="KR281" s="32"/>
      <c r="KS281" s="32"/>
      <c r="KT281" s="32"/>
      <c r="KU281" s="32"/>
      <c r="KV281" s="32"/>
      <c r="KW281" s="32"/>
      <c r="KX281" s="32"/>
      <c r="KY281" s="32"/>
      <c r="KZ281" s="32"/>
      <c r="LA281" s="32"/>
      <c r="LB281" s="32"/>
      <c r="LC281" s="32"/>
      <c r="LD281" s="32"/>
      <c r="LE281" s="32"/>
      <c r="LF281" s="32"/>
      <c r="LG281" s="32"/>
      <c r="LH281" s="32"/>
      <c r="LI281" s="32"/>
      <c r="LJ281" s="32"/>
      <c r="LK281" s="32"/>
      <c r="LL281" s="32"/>
      <c r="LM281" s="32"/>
      <c r="LN281" s="32"/>
      <c r="LO281" s="32"/>
      <c r="LP281" s="32"/>
      <c r="LQ281" s="32"/>
      <c r="LR281" s="32"/>
      <c r="LS281" s="32"/>
      <c r="LT281" s="32"/>
      <c r="LU281" s="32"/>
      <c r="LV281" s="32"/>
      <c r="LW281" s="32"/>
      <c r="LX281" s="32"/>
      <c r="LY281" s="32"/>
      <c r="LZ281" s="32"/>
      <c r="MA281" s="32"/>
      <c r="MB281" s="32"/>
      <c r="MC281" s="32"/>
      <c r="MD281" s="32"/>
      <c r="ME281" s="32"/>
      <c r="MF281" s="32"/>
      <c r="MG281" s="32"/>
      <c r="MH281" s="32"/>
      <c r="MI281" s="32"/>
      <c r="MJ281" s="32"/>
      <c r="MK281" s="32"/>
      <c r="ML281" s="32"/>
      <c r="MM281" s="32"/>
      <c r="MN281" s="29"/>
    </row>
    <row r="282" spans="1:352" s="19" customFormat="1" ht="60.75">
      <c r="A282" s="584"/>
      <c r="B282" s="243">
        <v>48</v>
      </c>
      <c r="C282" s="196" t="s">
        <v>944</v>
      </c>
      <c r="D282" s="165" t="s">
        <v>945</v>
      </c>
      <c r="E282" s="165" t="s">
        <v>946</v>
      </c>
      <c r="F282" s="165" t="s">
        <v>80</v>
      </c>
      <c r="G282" s="352"/>
      <c r="H282" s="166" t="s">
        <v>13</v>
      </c>
      <c r="I282" s="165" t="s">
        <v>89</v>
      </c>
      <c r="J282" s="350">
        <v>254642</v>
      </c>
      <c r="K282" s="343"/>
      <c r="L282" s="165" t="s">
        <v>13</v>
      </c>
      <c r="M282" s="304">
        <v>1</v>
      </c>
      <c r="N282" s="302"/>
      <c r="O282" s="302"/>
      <c r="P282" s="302"/>
      <c r="Q282" s="166" t="s">
        <v>947</v>
      </c>
      <c r="R282" s="165" t="s">
        <v>948</v>
      </c>
      <c r="S282" s="344"/>
      <c r="T282" s="335"/>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c r="BI282" s="32"/>
      <c r="BJ282" s="32"/>
      <c r="BK282" s="32"/>
      <c r="BL282" s="32"/>
      <c r="BM282" s="32"/>
      <c r="BN282" s="32"/>
      <c r="BO282" s="32"/>
      <c r="BP282" s="32"/>
      <c r="BQ282" s="32"/>
      <c r="BR282" s="32"/>
      <c r="BS282" s="32"/>
      <c r="BT282" s="32"/>
      <c r="BU282" s="32"/>
      <c r="BV282" s="32"/>
      <c r="BW282" s="32"/>
      <c r="BX282" s="32"/>
      <c r="BY282" s="32"/>
      <c r="BZ282" s="32"/>
      <c r="CA282" s="32"/>
      <c r="CB282" s="32"/>
      <c r="CC282" s="32"/>
      <c r="CD282" s="32"/>
      <c r="CE282" s="32"/>
      <c r="CF282" s="32"/>
      <c r="CG282" s="32"/>
      <c r="CH282" s="32"/>
      <c r="CI282" s="32"/>
      <c r="CJ282" s="32"/>
      <c r="CK282" s="32"/>
      <c r="CL282" s="32"/>
      <c r="CM282" s="32"/>
      <c r="CN282" s="32"/>
      <c r="CO282" s="32"/>
      <c r="CP282" s="32"/>
      <c r="CQ282" s="32"/>
      <c r="CR282" s="32"/>
      <c r="CS282" s="32"/>
      <c r="CT282" s="32"/>
      <c r="CU282" s="32"/>
      <c r="CV282" s="32"/>
      <c r="CW282" s="32"/>
      <c r="CX282" s="32"/>
      <c r="CY282" s="32"/>
      <c r="CZ282" s="32"/>
      <c r="DA282" s="32"/>
      <c r="DB282" s="32"/>
      <c r="DC282" s="32"/>
      <c r="DD282" s="32"/>
      <c r="DE282" s="32"/>
      <c r="DF282" s="32"/>
      <c r="DG282" s="32"/>
      <c r="DH282" s="32"/>
      <c r="DI282" s="32"/>
      <c r="DJ282" s="32"/>
      <c r="DK282" s="32"/>
      <c r="DL282" s="32"/>
      <c r="DM282" s="32"/>
      <c r="DN282" s="32"/>
      <c r="DO282" s="32"/>
      <c r="DP282" s="32"/>
      <c r="DQ282" s="32"/>
      <c r="DR282" s="32"/>
      <c r="DS282" s="32"/>
      <c r="DT282" s="32"/>
      <c r="DU282" s="32"/>
      <c r="DV282" s="32"/>
      <c r="DW282" s="32"/>
      <c r="DX282" s="32"/>
      <c r="DY282" s="32"/>
      <c r="DZ282" s="32"/>
      <c r="EA282" s="32"/>
      <c r="EB282" s="32"/>
      <c r="EC282" s="32"/>
      <c r="ED282" s="32"/>
      <c r="EE282" s="32"/>
      <c r="EF282" s="32"/>
      <c r="EG282" s="32"/>
      <c r="EH282" s="32"/>
      <c r="EI282" s="32"/>
      <c r="EJ282" s="32"/>
      <c r="EK282" s="32"/>
      <c r="EL282" s="32"/>
      <c r="EM282" s="32"/>
      <c r="EN282" s="32"/>
      <c r="EO282" s="32"/>
      <c r="EP282" s="32"/>
      <c r="EQ282" s="32"/>
      <c r="ER282" s="32"/>
      <c r="ES282" s="32"/>
      <c r="ET282" s="32"/>
      <c r="EU282" s="32"/>
      <c r="EV282" s="32"/>
      <c r="EW282" s="32"/>
      <c r="EX282" s="32"/>
      <c r="EY282" s="32"/>
      <c r="EZ282" s="32"/>
      <c r="FA282" s="32"/>
      <c r="FB282" s="32"/>
      <c r="FC282" s="32"/>
      <c r="FD282" s="32"/>
      <c r="FE282" s="32"/>
      <c r="FF282" s="32"/>
      <c r="FG282" s="32"/>
      <c r="FH282" s="32"/>
      <c r="FI282" s="32"/>
      <c r="FJ282" s="32"/>
      <c r="FK282" s="32"/>
      <c r="FL282" s="32"/>
      <c r="FM282" s="32"/>
      <c r="FN282" s="32"/>
      <c r="FO282" s="32"/>
      <c r="FP282" s="32"/>
      <c r="FQ282" s="32"/>
      <c r="FR282" s="32"/>
      <c r="FS282" s="32"/>
      <c r="FT282" s="32"/>
      <c r="FU282" s="32"/>
      <c r="FV282" s="32"/>
      <c r="FW282" s="32"/>
      <c r="FX282" s="32"/>
      <c r="FY282" s="32"/>
      <c r="FZ282" s="32"/>
      <c r="GA282" s="32"/>
      <c r="GB282" s="32"/>
      <c r="GC282" s="32"/>
      <c r="GD282" s="32"/>
      <c r="GE282" s="32"/>
      <c r="GF282" s="32"/>
      <c r="GG282" s="32"/>
      <c r="GH282" s="32"/>
      <c r="GI282" s="32"/>
      <c r="GJ282" s="32"/>
      <c r="GK282" s="32"/>
      <c r="GL282" s="32"/>
      <c r="GM282" s="32"/>
      <c r="GN282" s="32"/>
      <c r="GO282" s="32"/>
      <c r="GP282" s="32"/>
      <c r="GQ282" s="32"/>
      <c r="GR282" s="32"/>
      <c r="GS282" s="32"/>
      <c r="GT282" s="32"/>
      <c r="GU282" s="32"/>
      <c r="GV282" s="32"/>
      <c r="GW282" s="32"/>
      <c r="GX282" s="32"/>
      <c r="GY282" s="32"/>
      <c r="GZ282" s="32"/>
      <c r="HA282" s="32"/>
      <c r="HB282" s="32"/>
      <c r="HC282" s="32"/>
      <c r="HD282" s="32"/>
      <c r="HE282" s="32"/>
      <c r="HF282" s="32"/>
      <c r="HG282" s="32"/>
      <c r="HH282" s="32"/>
      <c r="HI282" s="32"/>
      <c r="HJ282" s="32"/>
      <c r="HK282" s="32"/>
      <c r="HL282" s="32"/>
      <c r="HM282" s="32"/>
      <c r="HN282" s="32"/>
      <c r="HO282" s="32"/>
      <c r="HP282" s="32"/>
      <c r="HQ282" s="32"/>
      <c r="HR282" s="32"/>
      <c r="HS282" s="32"/>
      <c r="HT282" s="32"/>
      <c r="HU282" s="32"/>
      <c r="HV282" s="32"/>
      <c r="HW282" s="32"/>
      <c r="HX282" s="32"/>
      <c r="HY282" s="32"/>
      <c r="HZ282" s="32"/>
      <c r="IA282" s="32"/>
      <c r="IB282" s="32"/>
      <c r="IC282" s="32"/>
      <c r="ID282" s="32"/>
      <c r="IE282" s="32"/>
      <c r="IF282" s="32"/>
      <c r="IG282" s="32"/>
      <c r="IH282" s="32"/>
      <c r="II282" s="32"/>
      <c r="IJ282" s="32"/>
      <c r="IK282" s="32"/>
      <c r="IL282" s="32"/>
      <c r="IM282" s="32"/>
      <c r="IN282" s="32"/>
      <c r="IO282" s="32"/>
      <c r="IP282" s="32"/>
      <c r="IQ282" s="32"/>
      <c r="IR282" s="32"/>
      <c r="IS282" s="32"/>
      <c r="IT282" s="32"/>
      <c r="IU282" s="32"/>
      <c r="IV282" s="32"/>
      <c r="IW282" s="32"/>
      <c r="IX282" s="32"/>
      <c r="IY282" s="32"/>
      <c r="IZ282" s="32"/>
      <c r="JA282" s="32"/>
      <c r="JB282" s="32"/>
      <c r="JC282" s="32"/>
      <c r="JD282" s="32"/>
      <c r="JE282" s="32"/>
      <c r="JF282" s="32"/>
      <c r="JG282" s="32"/>
      <c r="JH282" s="32"/>
      <c r="JI282" s="32"/>
      <c r="JJ282" s="32"/>
      <c r="JK282" s="32"/>
      <c r="JL282" s="32"/>
      <c r="JM282" s="32"/>
      <c r="JN282" s="32"/>
      <c r="JO282" s="32"/>
      <c r="JP282" s="32"/>
      <c r="JQ282" s="32"/>
      <c r="JR282" s="32"/>
      <c r="JS282" s="32"/>
      <c r="JT282" s="32"/>
      <c r="JU282" s="32"/>
      <c r="JV282" s="32"/>
      <c r="JW282" s="32"/>
      <c r="JX282" s="32"/>
      <c r="JY282" s="32"/>
      <c r="JZ282" s="32"/>
      <c r="KA282" s="32"/>
      <c r="KB282" s="32"/>
      <c r="KC282" s="32"/>
      <c r="KD282" s="32"/>
      <c r="KE282" s="32"/>
      <c r="KF282" s="32"/>
      <c r="KG282" s="32"/>
      <c r="KH282" s="32"/>
      <c r="KI282" s="32"/>
      <c r="KJ282" s="32"/>
      <c r="KK282" s="32"/>
      <c r="KL282" s="32"/>
      <c r="KM282" s="32"/>
      <c r="KN282" s="32"/>
      <c r="KO282" s="32"/>
      <c r="KP282" s="32"/>
      <c r="KQ282" s="32"/>
      <c r="KR282" s="32"/>
      <c r="KS282" s="32"/>
      <c r="KT282" s="32"/>
      <c r="KU282" s="32"/>
      <c r="KV282" s="32"/>
      <c r="KW282" s="32"/>
      <c r="KX282" s="32"/>
      <c r="KY282" s="32"/>
      <c r="KZ282" s="32"/>
      <c r="LA282" s="32"/>
      <c r="LB282" s="32"/>
      <c r="LC282" s="32"/>
      <c r="LD282" s="32"/>
      <c r="LE282" s="32"/>
      <c r="LF282" s="32"/>
      <c r="LG282" s="32"/>
      <c r="LH282" s="32"/>
      <c r="LI282" s="32"/>
      <c r="LJ282" s="32"/>
      <c r="LK282" s="32"/>
      <c r="LL282" s="32"/>
      <c r="LM282" s="32"/>
      <c r="LN282" s="32"/>
      <c r="LO282" s="32"/>
      <c r="LP282" s="32"/>
      <c r="LQ282" s="32"/>
      <c r="LR282" s="32"/>
      <c r="LS282" s="32"/>
      <c r="LT282" s="32"/>
      <c r="LU282" s="32"/>
      <c r="LV282" s="32"/>
      <c r="LW282" s="32"/>
      <c r="LX282" s="32"/>
      <c r="LY282" s="32"/>
      <c r="LZ282" s="32"/>
      <c r="MA282" s="32"/>
      <c r="MB282" s="32"/>
      <c r="MC282" s="32"/>
      <c r="MD282" s="32"/>
      <c r="ME282" s="32"/>
      <c r="MF282" s="32"/>
      <c r="MG282" s="32"/>
      <c r="MH282" s="32"/>
      <c r="MI282" s="32"/>
      <c r="MJ282" s="32"/>
      <c r="MK282" s="32"/>
      <c r="ML282" s="32"/>
      <c r="MM282" s="32"/>
      <c r="MN282" s="29"/>
    </row>
    <row r="283" spans="1:352" s="19" customFormat="1" ht="50.25" customHeight="1">
      <c r="A283" s="584"/>
      <c r="B283" s="243">
        <v>49</v>
      </c>
      <c r="C283" s="196" t="s">
        <v>949</v>
      </c>
      <c r="D283" s="165" t="s">
        <v>950</v>
      </c>
      <c r="E283" s="165" t="s">
        <v>951</v>
      </c>
      <c r="F283" s="165" t="s">
        <v>952</v>
      </c>
      <c r="G283" s="165"/>
      <c r="H283" s="245" t="s">
        <v>13</v>
      </c>
      <c r="I283" s="165" t="s">
        <v>953</v>
      </c>
      <c r="J283" s="350">
        <v>120000</v>
      </c>
      <c r="K283" s="343"/>
      <c r="L283" s="165" t="s">
        <v>13</v>
      </c>
      <c r="M283" s="304">
        <v>1</v>
      </c>
      <c r="N283" s="165" t="s">
        <v>246</v>
      </c>
      <c r="O283" s="302"/>
      <c r="P283" s="302"/>
      <c r="Q283" s="166" t="s">
        <v>954</v>
      </c>
      <c r="R283" s="165" t="s">
        <v>955</v>
      </c>
      <c r="S283" s="344"/>
      <c r="T283" s="335"/>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c r="BI283" s="32"/>
      <c r="BJ283" s="32"/>
      <c r="BK283" s="32"/>
      <c r="BL283" s="32"/>
      <c r="BM283" s="32"/>
      <c r="BN283" s="32"/>
      <c r="BO283" s="32"/>
      <c r="BP283" s="32"/>
      <c r="BQ283" s="32"/>
      <c r="BR283" s="32"/>
      <c r="BS283" s="32"/>
      <c r="BT283" s="32"/>
      <c r="BU283" s="32"/>
      <c r="BV283" s="32"/>
      <c r="BW283" s="32"/>
      <c r="BX283" s="32"/>
      <c r="BY283" s="32"/>
      <c r="BZ283" s="32"/>
      <c r="CA283" s="32"/>
      <c r="CB283" s="32"/>
      <c r="CC283" s="32"/>
      <c r="CD283" s="32"/>
      <c r="CE283" s="32"/>
      <c r="CF283" s="32"/>
      <c r="CG283" s="32"/>
      <c r="CH283" s="32"/>
      <c r="CI283" s="32"/>
      <c r="CJ283" s="32"/>
      <c r="CK283" s="32"/>
      <c r="CL283" s="32"/>
      <c r="CM283" s="32"/>
      <c r="CN283" s="32"/>
      <c r="CO283" s="32"/>
      <c r="CP283" s="32"/>
      <c r="CQ283" s="32"/>
      <c r="CR283" s="32"/>
      <c r="CS283" s="32"/>
      <c r="CT283" s="32"/>
      <c r="CU283" s="32"/>
      <c r="CV283" s="32"/>
      <c r="CW283" s="32"/>
      <c r="CX283" s="32"/>
      <c r="CY283" s="32"/>
      <c r="CZ283" s="32"/>
      <c r="DA283" s="32"/>
      <c r="DB283" s="32"/>
      <c r="DC283" s="32"/>
      <c r="DD283" s="32"/>
      <c r="DE283" s="32"/>
      <c r="DF283" s="32"/>
      <c r="DG283" s="32"/>
      <c r="DH283" s="32"/>
      <c r="DI283" s="32"/>
      <c r="DJ283" s="32"/>
      <c r="DK283" s="32"/>
      <c r="DL283" s="32"/>
      <c r="DM283" s="32"/>
      <c r="DN283" s="32"/>
      <c r="DO283" s="32"/>
      <c r="DP283" s="32"/>
      <c r="DQ283" s="32"/>
      <c r="DR283" s="32"/>
      <c r="DS283" s="32"/>
      <c r="DT283" s="32"/>
      <c r="DU283" s="32"/>
      <c r="DV283" s="32"/>
      <c r="DW283" s="32"/>
      <c r="DX283" s="32"/>
      <c r="DY283" s="32"/>
      <c r="DZ283" s="32"/>
      <c r="EA283" s="32"/>
      <c r="EB283" s="32"/>
      <c r="EC283" s="32"/>
      <c r="ED283" s="32"/>
      <c r="EE283" s="32"/>
      <c r="EF283" s="32"/>
      <c r="EG283" s="32"/>
      <c r="EH283" s="32"/>
      <c r="EI283" s="32"/>
      <c r="EJ283" s="32"/>
      <c r="EK283" s="32"/>
      <c r="EL283" s="32"/>
      <c r="EM283" s="32"/>
      <c r="EN283" s="32"/>
      <c r="EO283" s="32"/>
      <c r="EP283" s="32"/>
      <c r="EQ283" s="32"/>
      <c r="ER283" s="32"/>
      <c r="ES283" s="32"/>
      <c r="ET283" s="32"/>
      <c r="EU283" s="32"/>
      <c r="EV283" s="32"/>
      <c r="EW283" s="32"/>
      <c r="EX283" s="32"/>
      <c r="EY283" s="32"/>
      <c r="EZ283" s="32"/>
      <c r="FA283" s="32"/>
      <c r="FB283" s="32"/>
      <c r="FC283" s="32"/>
      <c r="FD283" s="32"/>
      <c r="FE283" s="32"/>
      <c r="FF283" s="32"/>
      <c r="FG283" s="32"/>
      <c r="FH283" s="32"/>
      <c r="FI283" s="32"/>
      <c r="FJ283" s="32"/>
      <c r="FK283" s="32"/>
      <c r="FL283" s="32"/>
      <c r="FM283" s="32"/>
      <c r="FN283" s="32"/>
      <c r="FO283" s="32"/>
      <c r="FP283" s="32"/>
      <c r="FQ283" s="32"/>
      <c r="FR283" s="32"/>
      <c r="FS283" s="32"/>
      <c r="FT283" s="32"/>
      <c r="FU283" s="32"/>
      <c r="FV283" s="32"/>
      <c r="FW283" s="32"/>
      <c r="FX283" s="32"/>
      <c r="FY283" s="32"/>
      <c r="FZ283" s="32"/>
      <c r="GA283" s="32"/>
      <c r="GB283" s="32"/>
      <c r="GC283" s="32"/>
      <c r="GD283" s="32"/>
      <c r="GE283" s="32"/>
      <c r="GF283" s="32"/>
      <c r="GG283" s="32"/>
      <c r="GH283" s="32"/>
      <c r="GI283" s="32"/>
      <c r="GJ283" s="32"/>
      <c r="GK283" s="32"/>
      <c r="GL283" s="32"/>
      <c r="GM283" s="32"/>
      <c r="GN283" s="32"/>
      <c r="GO283" s="32"/>
      <c r="GP283" s="32"/>
      <c r="GQ283" s="32"/>
      <c r="GR283" s="32"/>
      <c r="GS283" s="32"/>
      <c r="GT283" s="32"/>
      <c r="GU283" s="32"/>
      <c r="GV283" s="32"/>
      <c r="GW283" s="32"/>
      <c r="GX283" s="32"/>
      <c r="GY283" s="32"/>
      <c r="GZ283" s="32"/>
      <c r="HA283" s="32"/>
      <c r="HB283" s="32"/>
      <c r="HC283" s="32"/>
      <c r="HD283" s="32"/>
      <c r="HE283" s="32"/>
      <c r="HF283" s="32"/>
      <c r="HG283" s="32"/>
      <c r="HH283" s="32"/>
      <c r="HI283" s="32"/>
      <c r="HJ283" s="32"/>
      <c r="HK283" s="32"/>
      <c r="HL283" s="32"/>
      <c r="HM283" s="32"/>
      <c r="HN283" s="32"/>
      <c r="HO283" s="32"/>
      <c r="HP283" s="32"/>
      <c r="HQ283" s="32"/>
      <c r="HR283" s="32"/>
      <c r="HS283" s="32"/>
      <c r="HT283" s="32"/>
      <c r="HU283" s="32"/>
      <c r="HV283" s="32"/>
      <c r="HW283" s="32"/>
      <c r="HX283" s="32"/>
      <c r="HY283" s="32"/>
      <c r="HZ283" s="32"/>
      <c r="IA283" s="32"/>
      <c r="IB283" s="32"/>
      <c r="IC283" s="32"/>
      <c r="ID283" s="32"/>
      <c r="IE283" s="32"/>
      <c r="IF283" s="32"/>
      <c r="IG283" s="32"/>
      <c r="IH283" s="32"/>
      <c r="II283" s="32"/>
      <c r="IJ283" s="32"/>
      <c r="IK283" s="32"/>
      <c r="IL283" s="32"/>
      <c r="IM283" s="32"/>
      <c r="IN283" s="32"/>
      <c r="IO283" s="32"/>
      <c r="IP283" s="32"/>
      <c r="IQ283" s="32"/>
      <c r="IR283" s="32"/>
      <c r="IS283" s="32"/>
      <c r="IT283" s="32"/>
      <c r="IU283" s="32"/>
      <c r="IV283" s="32"/>
      <c r="IW283" s="32"/>
      <c r="IX283" s="32"/>
      <c r="IY283" s="32"/>
      <c r="IZ283" s="32"/>
      <c r="JA283" s="32"/>
      <c r="JB283" s="32"/>
      <c r="JC283" s="32"/>
      <c r="JD283" s="32"/>
      <c r="JE283" s="32"/>
      <c r="JF283" s="32"/>
      <c r="JG283" s="32"/>
      <c r="JH283" s="32"/>
      <c r="JI283" s="32"/>
      <c r="JJ283" s="32"/>
      <c r="JK283" s="32"/>
      <c r="JL283" s="32"/>
      <c r="JM283" s="32"/>
      <c r="JN283" s="32"/>
      <c r="JO283" s="32"/>
      <c r="JP283" s="32"/>
      <c r="JQ283" s="32"/>
      <c r="JR283" s="32"/>
      <c r="JS283" s="32"/>
      <c r="JT283" s="32"/>
      <c r="JU283" s="32"/>
      <c r="JV283" s="32"/>
      <c r="JW283" s="32"/>
      <c r="JX283" s="32"/>
      <c r="JY283" s="32"/>
      <c r="JZ283" s="32"/>
      <c r="KA283" s="32"/>
      <c r="KB283" s="32"/>
      <c r="KC283" s="32"/>
      <c r="KD283" s="32"/>
      <c r="KE283" s="32"/>
      <c r="KF283" s="32"/>
      <c r="KG283" s="32"/>
      <c r="KH283" s="32"/>
      <c r="KI283" s="32"/>
      <c r="KJ283" s="32"/>
      <c r="KK283" s="32"/>
      <c r="KL283" s="32"/>
      <c r="KM283" s="32"/>
      <c r="KN283" s="32"/>
      <c r="KO283" s="32"/>
      <c r="KP283" s="32"/>
      <c r="KQ283" s="32"/>
      <c r="KR283" s="32"/>
      <c r="KS283" s="32"/>
      <c r="KT283" s="32"/>
      <c r="KU283" s="32"/>
      <c r="KV283" s="32"/>
      <c r="KW283" s="32"/>
      <c r="KX283" s="32"/>
      <c r="KY283" s="32"/>
      <c r="KZ283" s="32"/>
      <c r="LA283" s="32"/>
      <c r="LB283" s="32"/>
      <c r="LC283" s="32"/>
      <c r="LD283" s="32"/>
      <c r="LE283" s="32"/>
      <c r="LF283" s="32"/>
      <c r="LG283" s="32"/>
      <c r="LH283" s="32"/>
      <c r="LI283" s="32"/>
      <c r="LJ283" s="32"/>
      <c r="LK283" s="32"/>
      <c r="LL283" s="32"/>
      <c r="LM283" s="32"/>
      <c r="LN283" s="32"/>
      <c r="LO283" s="32"/>
      <c r="LP283" s="32"/>
      <c r="LQ283" s="32"/>
      <c r="LR283" s="32"/>
      <c r="LS283" s="32"/>
      <c r="LT283" s="32"/>
      <c r="LU283" s="32"/>
      <c r="LV283" s="32"/>
      <c r="LW283" s="32"/>
      <c r="LX283" s="32"/>
      <c r="LY283" s="32"/>
      <c r="LZ283" s="32"/>
      <c r="MA283" s="32"/>
      <c r="MB283" s="32"/>
      <c r="MC283" s="32"/>
      <c r="MD283" s="32"/>
      <c r="ME283" s="32"/>
      <c r="MF283" s="32"/>
      <c r="MG283" s="32"/>
      <c r="MH283" s="32"/>
      <c r="MI283" s="32"/>
      <c r="MJ283" s="32"/>
      <c r="MK283" s="32"/>
      <c r="ML283" s="32"/>
      <c r="MM283" s="32"/>
      <c r="MN283" s="29"/>
    </row>
    <row r="284" spans="1:352" s="19" customFormat="1" ht="81">
      <c r="A284" s="584"/>
      <c r="B284" s="243">
        <v>50</v>
      </c>
      <c r="C284" s="238" t="s">
        <v>956</v>
      </c>
      <c r="D284" s="240" t="s">
        <v>957</v>
      </c>
      <c r="E284" s="165" t="s">
        <v>946</v>
      </c>
      <c r="F284" s="238" t="s">
        <v>958</v>
      </c>
      <c r="G284" s="166"/>
      <c r="H284" s="166" t="s">
        <v>13</v>
      </c>
      <c r="I284" s="165" t="s">
        <v>89</v>
      </c>
      <c r="J284" s="350">
        <v>84000</v>
      </c>
      <c r="K284" s="343"/>
      <c r="L284" s="165" t="s">
        <v>13</v>
      </c>
      <c r="M284" s="304">
        <v>1</v>
      </c>
      <c r="N284" s="302"/>
      <c r="O284" s="302"/>
      <c r="P284" s="302"/>
      <c r="Q284" s="353" t="s">
        <v>959</v>
      </c>
      <c r="R284" s="165" t="s">
        <v>948</v>
      </c>
      <c r="S284" s="344"/>
      <c r="T284" s="335"/>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c r="BI284" s="32"/>
      <c r="BJ284" s="32"/>
      <c r="BK284" s="32"/>
      <c r="BL284" s="32"/>
      <c r="BM284" s="32"/>
      <c r="BN284" s="32"/>
      <c r="BO284" s="32"/>
      <c r="BP284" s="32"/>
      <c r="BQ284" s="32"/>
      <c r="BR284" s="32"/>
      <c r="BS284" s="32"/>
      <c r="BT284" s="32"/>
      <c r="BU284" s="32"/>
      <c r="BV284" s="32"/>
      <c r="BW284" s="32"/>
      <c r="BX284" s="32"/>
      <c r="BY284" s="32"/>
      <c r="BZ284" s="32"/>
      <c r="CA284" s="32"/>
      <c r="CB284" s="32"/>
      <c r="CC284" s="32"/>
      <c r="CD284" s="32"/>
      <c r="CE284" s="32"/>
      <c r="CF284" s="32"/>
      <c r="CG284" s="32"/>
      <c r="CH284" s="32"/>
      <c r="CI284" s="32"/>
      <c r="CJ284" s="32"/>
      <c r="CK284" s="32"/>
      <c r="CL284" s="32"/>
      <c r="CM284" s="32"/>
      <c r="CN284" s="32"/>
      <c r="CO284" s="32"/>
      <c r="CP284" s="32"/>
      <c r="CQ284" s="32"/>
      <c r="CR284" s="32"/>
      <c r="CS284" s="32"/>
      <c r="CT284" s="32"/>
      <c r="CU284" s="32"/>
      <c r="CV284" s="32"/>
      <c r="CW284" s="32"/>
      <c r="CX284" s="32"/>
      <c r="CY284" s="32"/>
      <c r="CZ284" s="32"/>
      <c r="DA284" s="32"/>
      <c r="DB284" s="32"/>
      <c r="DC284" s="32"/>
      <c r="DD284" s="32"/>
      <c r="DE284" s="32"/>
      <c r="DF284" s="32"/>
      <c r="DG284" s="32"/>
      <c r="DH284" s="32"/>
      <c r="DI284" s="32"/>
      <c r="DJ284" s="32"/>
      <c r="DK284" s="32"/>
      <c r="DL284" s="32"/>
      <c r="DM284" s="32"/>
      <c r="DN284" s="32"/>
      <c r="DO284" s="32"/>
      <c r="DP284" s="32"/>
      <c r="DQ284" s="32"/>
      <c r="DR284" s="32"/>
      <c r="DS284" s="32"/>
      <c r="DT284" s="32"/>
      <c r="DU284" s="32"/>
      <c r="DV284" s="32"/>
      <c r="DW284" s="32"/>
      <c r="DX284" s="32"/>
      <c r="DY284" s="32"/>
      <c r="DZ284" s="32"/>
      <c r="EA284" s="32"/>
      <c r="EB284" s="32"/>
      <c r="EC284" s="32"/>
      <c r="ED284" s="32"/>
      <c r="EE284" s="32"/>
      <c r="EF284" s="32"/>
      <c r="EG284" s="32"/>
      <c r="EH284" s="32"/>
      <c r="EI284" s="32"/>
      <c r="EJ284" s="32"/>
      <c r="EK284" s="32"/>
      <c r="EL284" s="32"/>
      <c r="EM284" s="32"/>
      <c r="EN284" s="32"/>
      <c r="EO284" s="32"/>
      <c r="EP284" s="32"/>
      <c r="EQ284" s="32"/>
      <c r="ER284" s="32"/>
      <c r="ES284" s="32"/>
      <c r="ET284" s="32"/>
      <c r="EU284" s="32"/>
      <c r="EV284" s="32"/>
      <c r="EW284" s="32"/>
      <c r="EX284" s="32"/>
      <c r="EY284" s="32"/>
      <c r="EZ284" s="32"/>
      <c r="FA284" s="32"/>
      <c r="FB284" s="32"/>
      <c r="FC284" s="32"/>
      <c r="FD284" s="32"/>
      <c r="FE284" s="32"/>
      <c r="FF284" s="32"/>
      <c r="FG284" s="32"/>
      <c r="FH284" s="32"/>
      <c r="FI284" s="32"/>
      <c r="FJ284" s="32"/>
      <c r="FK284" s="32"/>
      <c r="FL284" s="32"/>
      <c r="FM284" s="32"/>
      <c r="FN284" s="32"/>
      <c r="FO284" s="32"/>
      <c r="FP284" s="32"/>
      <c r="FQ284" s="32"/>
      <c r="FR284" s="32"/>
      <c r="FS284" s="32"/>
      <c r="FT284" s="32"/>
      <c r="FU284" s="32"/>
      <c r="FV284" s="32"/>
      <c r="FW284" s="32"/>
      <c r="FX284" s="32"/>
      <c r="FY284" s="32"/>
      <c r="FZ284" s="32"/>
      <c r="GA284" s="32"/>
      <c r="GB284" s="32"/>
      <c r="GC284" s="32"/>
      <c r="GD284" s="32"/>
      <c r="GE284" s="32"/>
      <c r="GF284" s="32"/>
      <c r="GG284" s="32"/>
      <c r="GH284" s="32"/>
      <c r="GI284" s="32"/>
      <c r="GJ284" s="32"/>
      <c r="GK284" s="32"/>
      <c r="GL284" s="32"/>
      <c r="GM284" s="32"/>
      <c r="GN284" s="32"/>
      <c r="GO284" s="32"/>
      <c r="GP284" s="32"/>
      <c r="GQ284" s="32"/>
      <c r="GR284" s="32"/>
      <c r="GS284" s="32"/>
      <c r="GT284" s="32"/>
      <c r="GU284" s="32"/>
      <c r="GV284" s="32"/>
      <c r="GW284" s="32"/>
      <c r="GX284" s="32"/>
      <c r="GY284" s="32"/>
      <c r="GZ284" s="32"/>
      <c r="HA284" s="32"/>
      <c r="HB284" s="32"/>
      <c r="HC284" s="32"/>
      <c r="HD284" s="32"/>
      <c r="HE284" s="32"/>
      <c r="HF284" s="32"/>
      <c r="HG284" s="32"/>
      <c r="HH284" s="32"/>
      <c r="HI284" s="32"/>
      <c r="HJ284" s="32"/>
      <c r="HK284" s="32"/>
      <c r="HL284" s="32"/>
      <c r="HM284" s="32"/>
      <c r="HN284" s="32"/>
      <c r="HO284" s="32"/>
      <c r="HP284" s="32"/>
      <c r="HQ284" s="32"/>
      <c r="HR284" s="32"/>
      <c r="HS284" s="32"/>
      <c r="HT284" s="32"/>
      <c r="HU284" s="32"/>
      <c r="HV284" s="32"/>
      <c r="HW284" s="32"/>
      <c r="HX284" s="32"/>
      <c r="HY284" s="32"/>
      <c r="HZ284" s="32"/>
      <c r="IA284" s="32"/>
      <c r="IB284" s="32"/>
      <c r="IC284" s="32"/>
      <c r="ID284" s="32"/>
      <c r="IE284" s="32"/>
      <c r="IF284" s="32"/>
      <c r="IG284" s="32"/>
      <c r="IH284" s="32"/>
      <c r="II284" s="32"/>
      <c r="IJ284" s="32"/>
      <c r="IK284" s="32"/>
      <c r="IL284" s="32"/>
      <c r="IM284" s="32"/>
      <c r="IN284" s="32"/>
      <c r="IO284" s="32"/>
      <c r="IP284" s="32"/>
      <c r="IQ284" s="32"/>
      <c r="IR284" s="32"/>
      <c r="IS284" s="32"/>
      <c r="IT284" s="32"/>
      <c r="IU284" s="32"/>
      <c r="IV284" s="32"/>
      <c r="IW284" s="32"/>
      <c r="IX284" s="32"/>
      <c r="IY284" s="32"/>
      <c r="IZ284" s="32"/>
      <c r="JA284" s="32"/>
      <c r="JB284" s="32"/>
      <c r="JC284" s="32"/>
      <c r="JD284" s="32"/>
      <c r="JE284" s="32"/>
      <c r="JF284" s="32"/>
      <c r="JG284" s="32"/>
      <c r="JH284" s="32"/>
      <c r="JI284" s="32"/>
      <c r="JJ284" s="32"/>
      <c r="JK284" s="32"/>
      <c r="JL284" s="32"/>
      <c r="JM284" s="32"/>
      <c r="JN284" s="32"/>
      <c r="JO284" s="32"/>
      <c r="JP284" s="32"/>
      <c r="JQ284" s="32"/>
      <c r="JR284" s="32"/>
      <c r="JS284" s="32"/>
      <c r="JT284" s="32"/>
      <c r="JU284" s="32"/>
      <c r="JV284" s="32"/>
      <c r="JW284" s="32"/>
      <c r="JX284" s="32"/>
      <c r="JY284" s="32"/>
      <c r="JZ284" s="32"/>
      <c r="KA284" s="32"/>
      <c r="KB284" s="32"/>
      <c r="KC284" s="32"/>
      <c r="KD284" s="32"/>
      <c r="KE284" s="32"/>
      <c r="KF284" s="32"/>
      <c r="KG284" s="32"/>
      <c r="KH284" s="32"/>
      <c r="KI284" s="32"/>
      <c r="KJ284" s="32"/>
      <c r="KK284" s="32"/>
      <c r="KL284" s="32"/>
      <c r="KM284" s="32"/>
      <c r="KN284" s="32"/>
      <c r="KO284" s="32"/>
      <c r="KP284" s="32"/>
      <c r="KQ284" s="32"/>
      <c r="KR284" s="32"/>
      <c r="KS284" s="32"/>
      <c r="KT284" s="32"/>
      <c r="KU284" s="32"/>
      <c r="KV284" s="32"/>
      <c r="KW284" s="32"/>
      <c r="KX284" s="32"/>
      <c r="KY284" s="32"/>
      <c r="KZ284" s="32"/>
      <c r="LA284" s="32"/>
      <c r="LB284" s="32"/>
      <c r="LC284" s="32"/>
      <c r="LD284" s="32"/>
      <c r="LE284" s="32"/>
      <c r="LF284" s="32"/>
      <c r="LG284" s="32"/>
      <c r="LH284" s="32"/>
      <c r="LI284" s="32"/>
      <c r="LJ284" s="32"/>
      <c r="LK284" s="32"/>
      <c r="LL284" s="32"/>
      <c r="LM284" s="32"/>
      <c r="LN284" s="32"/>
      <c r="LO284" s="32"/>
      <c r="LP284" s="32"/>
      <c r="LQ284" s="32"/>
      <c r="LR284" s="32"/>
      <c r="LS284" s="32"/>
      <c r="LT284" s="32"/>
      <c r="LU284" s="32"/>
      <c r="LV284" s="32"/>
      <c r="LW284" s="32"/>
      <c r="LX284" s="32"/>
      <c r="LY284" s="32"/>
      <c r="LZ284" s="32"/>
      <c r="MA284" s="32"/>
      <c r="MB284" s="32"/>
      <c r="MC284" s="32"/>
      <c r="MD284" s="32"/>
      <c r="ME284" s="32"/>
      <c r="MF284" s="32"/>
      <c r="MG284" s="32"/>
      <c r="MH284" s="32"/>
      <c r="MI284" s="32"/>
      <c r="MJ284" s="32"/>
      <c r="MK284" s="32"/>
      <c r="ML284" s="32"/>
      <c r="MM284" s="32"/>
      <c r="MN284" s="29"/>
    </row>
    <row r="285" spans="1:352" s="19" customFormat="1" ht="55.5" customHeight="1">
      <c r="A285" s="584"/>
      <c r="B285" s="243">
        <v>51</v>
      </c>
      <c r="C285" s="165" t="s">
        <v>960</v>
      </c>
      <c r="D285" s="165" t="s">
        <v>961</v>
      </c>
      <c r="E285" s="165" t="s">
        <v>960</v>
      </c>
      <c r="F285" s="165" t="s">
        <v>962</v>
      </c>
      <c r="G285" s="166" t="s">
        <v>13</v>
      </c>
      <c r="H285" s="166"/>
      <c r="I285" s="165" t="s">
        <v>22</v>
      </c>
      <c r="J285" s="350">
        <v>5754</v>
      </c>
      <c r="K285" s="343"/>
      <c r="L285" s="165" t="s">
        <v>13</v>
      </c>
      <c r="M285" s="304">
        <v>1</v>
      </c>
      <c r="N285" s="302"/>
      <c r="O285" s="302"/>
      <c r="P285" s="302"/>
      <c r="Q285" s="166" t="s">
        <v>13</v>
      </c>
      <c r="R285" s="187" t="s">
        <v>1514</v>
      </c>
      <c r="S285" s="344"/>
      <c r="T285" s="335"/>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c r="BI285" s="32"/>
      <c r="BJ285" s="32"/>
      <c r="BK285" s="32"/>
      <c r="BL285" s="32"/>
      <c r="BM285" s="32"/>
      <c r="BN285" s="32"/>
      <c r="BO285" s="32"/>
      <c r="BP285" s="32"/>
      <c r="BQ285" s="32"/>
      <c r="BR285" s="32"/>
      <c r="BS285" s="32"/>
      <c r="BT285" s="32"/>
      <c r="BU285" s="32"/>
      <c r="BV285" s="32"/>
      <c r="BW285" s="32"/>
      <c r="BX285" s="32"/>
      <c r="BY285" s="32"/>
      <c r="BZ285" s="32"/>
      <c r="CA285" s="32"/>
      <c r="CB285" s="32"/>
      <c r="CC285" s="32"/>
      <c r="CD285" s="32"/>
      <c r="CE285" s="32"/>
      <c r="CF285" s="32"/>
      <c r="CG285" s="32"/>
      <c r="CH285" s="32"/>
      <c r="CI285" s="32"/>
      <c r="CJ285" s="32"/>
      <c r="CK285" s="32"/>
      <c r="CL285" s="32"/>
      <c r="CM285" s="32"/>
      <c r="CN285" s="32"/>
      <c r="CO285" s="32"/>
      <c r="CP285" s="32"/>
      <c r="CQ285" s="32"/>
      <c r="CR285" s="32"/>
      <c r="CS285" s="32"/>
      <c r="CT285" s="32"/>
      <c r="CU285" s="32"/>
      <c r="CV285" s="32"/>
      <c r="CW285" s="32"/>
      <c r="CX285" s="32"/>
      <c r="CY285" s="32"/>
      <c r="CZ285" s="32"/>
      <c r="DA285" s="32"/>
      <c r="DB285" s="32"/>
      <c r="DC285" s="32"/>
      <c r="DD285" s="32"/>
      <c r="DE285" s="32"/>
      <c r="DF285" s="32"/>
      <c r="DG285" s="32"/>
      <c r="DH285" s="32"/>
      <c r="DI285" s="32"/>
      <c r="DJ285" s="32"/>
      <c r="DK285" s="32"/>
      <c r="DL285" s="32"/>
      <c r="DM285" s="32"/>
      <c r="DN285" s="32"/>
      <c r="DO285" s="32"/>
      <c r="DP285" s="32"/>
      <c r="DQ285" s="32"/>
      <c r="DR285" s="32"/>
      <c r="DS285" s="32"/>
      <c r="DT285" s="32"/>
      <c r="DU285" s="32"/>
      <c r="DV285" s="32"/>
      <c r="DW285" s="32"/>
      <c r="DX285" s="32"/>
      <c r="DY285" s="32"/>
      <c r="DZ285" s="32"/>
      <c r="EA285" s="32"/>
      <c r="EB285" s="32"/>
      <c r="EC285" s="32"/>
      <c r="ED285" s="32"/>
      <c r="EE285" s="32"/>
      <c r="EF285" s="32"/>
      <c r="EG285" s="32"/>
      <c r="EH285" s="32"/>
      <c r="EI285" s="32"/>
      <c r="EJ285" s="32"/>
      <c r="EK285" s="32"/>
      <c r="EL285" s="32"/>
      <c r="EM285" s="32"/>
      <c r="EN285" s="32"/>
      <c r="EO285" s="32"/>
      <c r="EP285" s="32"/>
      <c r="EQ285" s="32"/>
      <c r="ER285" s="32"/>
      <c r="ES285" s="32"/>
      <c r="ET285" s="32"/>
      <c r="EU285" s="32"/>
      <c r="EV285" s="32"/>
      <c r="EW285" s="32"/>
      <c r="EX285" s="32"/>
      <c r="EY285" s="32"/>
      <c r="EZ285" s="32"/>
      <c r="FA285" s="32"/>
      <c r="FB285" s="32"/>
      <c r="FC285" s="32"/>
      <c r="FD285" s="32"/>
      <c r="FE285" s="32"/>
      <c r="FF285" s="32"/>
      <c r="FG285" s="32"/>
      <c r="FH285" s="32"/>
      <c r="FI285" s="32"/>
      <c r="FJ285" s="32"/>
      <c r="FK285" s="32"/>
      <c r="FL285" s="32"/>
      <c r="FM285" s="32"/>
      <c r="FN285" s="32"/>
      <c r="FO285" s="32"/>
      <c r="FP285" s="32"/>
      <c r="FQ285" s="32"/>
      <c r="FR285" s="32"/>
      <c r="FS285" s="32"/>
      <c r="FT285" s="32"/>
      <c r="FU285" s="32"/>
      <c r="FV285" s="32"/>
      <c r="FW285" s="32"/>
      <c r="FX285" s="32"/>
      <c r="FY285" s="32"/>
      <c r="FZ285" s="32"/>
      <c r="GA285" s="32"/>
      <c r="GB285" s="32"/>
      <c r="GC285" s="32"/>
      <c r="GD285" s="32"/>
      <c r="GE285" s="32"/>
      <c r="GF285" s="32"/>
      <c r="GG285" s="32"/>
      <c r="GH285" s="32"/>
      <c r="GI285" s="32"/>
      <c r="GJ285" s="32"/>
      <c r="GK285" s="32"/>
      <c r="GL285" s="32"/>
      <c r="GM285" s="32"/>
      <c r="GN285" s="32"/>
      <c r="GO285" s="32"/>
      <c r="GP285" s="32"/>
      <c r="GQ285" s="32"/>
      <c r="GR285" s="32"/>
      <c r="GS285" s="32"/>
      <c r="GT285" s="32"/>
      <c r="GU285" s="32"/>
      <c r="GV285" s="32"/>
      <c r="GW285" s="32"/>
      <c r="GX285" s="32"/>
      <c r="GY285" s="32"/>
      <c r="GZ285" s="32"/>
      <c r="HA285" s="32"/>
      <c r="HB285" s="32"/>
      <c r="HC285" s="32"/>
      <c r="HD285" s="32"/>
      <c r="HE285" s="32"/>
      <c r="HF285" s="32"/>
      <c r="HG285" s="32"/>
      <c r="HH285" s="32"/>
      <c r="HI285" s="32"/>
      <c r="HJ285" s="32"/>
      <c r="HK285" s="32"/>
      <c r="HL285" s="32"/>
      <c r="HM285" s="32"/>
      <c r="HN285" s="32"/>
      <c r="HO285" s="32"/>
      <c r="HP285" s="32"/>
      <c r="HQ285" s="32"/>
      <c r="HR285" s="32"/>
      <c r="HS285" s="32"/>
      <c r="HT285" s="32"/>
      <c r="HU285" s="32"/>
      <c r="HV285" s="32"/>
      <c r="HW285" s="32"/>
      <c r="HX285" s="32"/>
      <c r="HY285" s="32"/>
      <c r="HZ285" s="32"/>
      <c r="IA285" s="32"/>
      <c r="IB285" s="32"/>
      <c r="IC285" s="32"/>
      <c r="ID285" s="32"/>
      <c r="IE285" s="32"/>
      <c r="IF285" s="32"/>
      <c r="IG285" s="32"/>
      <c r="IH285" s="32"/>
      <c r="II285" s="32"/>
      <c r="IJ285" s="32"/>
      <c r="IK285" s="32"/>
      <c r="IL285" s="32"/>
      <c r="IM285" s="32"/>
      <c r="IN285" s="32"/>
      <c r="IO285" s="32"/>
      <c r="IP285" s="32"/>
      <c r="IQ285" s="32"/>
      <c r="IR285" s="32"/>
      <c r="IS285" s="32"/>
      <c r="IT285" s="32"/>
      <c r="IU285" s="32"/>
      <c r="IV285" s="32"/>
      <c r="IW285" s="32"/>
      <c r="IX285" s="32"/>
      <c r="IY285" s="32"/>
      <c r="IZ285" s="32"/>
      <c r="JA285" s="32"/>
      <c r="JB285" s="32"/>
      <c r="JC285" s="32"/>
      <c r="JD285" s="32"/>
      <c r="JE285" s="32"/>
      <c r="JF285" s="32"/>
      <c r="JG285" s="32"/>
      <c r="JH285" s="32"/>
      <c r="JI285" s="32"/>
      <c r="JJ285" s="32"/>
      <c r="JK285" s="32"/>
      <c r="JL285" s="32"/>
      <c r="JM285" s="32"/>
      <c r="JN285" s="32"/>
      <c r="JO285" s="32"/>
      <c r="JP285" s="32"/>
      <c r="JQ285" s="32"/>
      <c r="JR285" s="32"/>
      <c r="JS285" s="32"/>
      <c r="JT285" s="32"/>
      <c r="JU285" s="32"/>
      <c r="JV285" s="32"/>
      <c r="JW285" s="32"/>
      <c r="JX285" s="32"/>
      <c r="JY285" s="32"/>
      <c r="JZ285" s="32"/>
      <c r="KA285" s="32"/>
      <c r="KB285" s="32"/>
      <c r="KC285" s="32"/>
      <c r="KD285" s="32"/>
      <c r="KE285" s="32"/>
      <c r="KF285" s="32"/>
      <c r="KG285" s="32"/>
      <c r="KH285" s="32"/>
      <c r="KI285" s="32"/>
      <c r="KJ285" s="32"/>
      <c r="KK285" s="32"/>
      <c r="KL285" s="32"/>
      <c r="KM285" s="32"/>
      <c r="KN285" s="32"/>
      <c r="KO285" s="32"/>
      <c r="KP285" s="32"/>
      <c r="KQ285" s="32"/>
      <c r="KR285" s="32"/>
      <c r="KS285" s="32"/>
      <c r="KT285" s="32"/>
      <c r="KU285" s="32"/>
      <c r="KV285" s="32"/>
      <c r="KW285" s="32"/>
      <c r="KX285" s="32"/>
      <c r="KY285" s="32"/>
      <c r="KZ285" s="32"/>
      <c r="LA285" s="32"/>
      <c r="LB285" s="32"/>
      <c r="LC285" s="32"/>
      <c r="LD285" s="32"/>
      <c r="LE285" s="32"/>
      <c r="LF285" s="32"/>
      <c r="LG285" s="32"/>
      <c r="LH285" s="32"/>
      <c r="LI285" s="32"/>
      <c r="LJ285" s="32"/>
      <c r="LK285" s="32"/>
      <c r="LL285" s="32"/>
      <c r="LM285" s="32"/>
      <c r="LN285" s="32"/>
      <c r="LO285" s="32"/>
      <c r="LP285" s="32"/>
      <c r="LQ285" s="32"/>
      <c r="LR285" s="32"/>
      <c r="LS285" s="32"/>
      <c r="LT285" s="32"/>
      <c r="LU285" s="32"/>
      <c r="LV285" s="32"/>
      <c r="LW285" s="32"/>
      <c r="LX285" s="32"/>
      <c r="LY285" s="32"/>
      <c r="LZ285" s="32"/>
      <c r="MA285" s="32"/>
      <c r="MB285" s="32"/>
      <c r="MC285" s="32"/>
      <c r="MD285" s="32"/>
      <c r="ME285" s="32"/>
      <c r="MF285" s="32"/>
      <c r="MG285" s="32"/>
      <c r="MH285" s="32"/>
      <c r="MI285" s="32"/>
      <c r="MJ285" s="32"/>
      <c r="MK285" s="32"/>
      <c r="ML285" s="32"/>
      <c r="MM285" s="32"/>
      <c r="MN285" s="29"/>
    </row>
    <row r="286" spans="1:352" s="19" customFormat="1" ht="101.25">
      <c r="A286" s="584"/>
      <c r="B286" s="243">
        <v>52</v>
      </c>
      <c r="C286" s="196" t="s">
        <v>532</v>
      </c>
      <c r="D286" s="165" t="s">
        <v>963</v>
      </c>
      <c r="E286" s="165" t="s">
        <v>964</v>
      </c>
      <c r="F286" s="165" t="s">
        <v>965</v>
      </c>
      <c r="G286" s="352"/>
      <c r="H286" s="245" t="s">
        <v>13</v>
      </c>
      <c r="I286" s="165" t="s">
        <v>966</v>
      </c>
      <c r="J286" s="350">
        <v>2668990.4500000002</v>
      </c>
      <c r="K286" s="343"/>
      <c r="L286" s="165" t="s">
        <v>13</v>
      </c>
      <c r="M286" s="304">
        <v>1</v>
      </c>
      <c r="N286" s="302"/>
      <c r="O286" s="302"/>
      <c r="P286" s="302"/>
      <c r="Q286" s="166" t="s">
        <v>967</v>
      </c>
      <c r="R286" s="165" t="s">
        <v>555</v>
      </c>
      <c r="S286" s="344"/>
      <c r="T286" s="335"/>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c r="BI286" s="32"/>
      <c r="BJ286" s="32"/>
      <c r="BK286" s="32"/>
      <c r="BL286" s="32"/>
      <c r="BM286" s="32"/>
      <c r="BN286" s="32"/>
      <c r="BO286" s="32"/>
      <c r="BP286" s="32"/>
      <c r="BQ286" s="32"/>
      <c r="BR286" s="32"/>
      <c r="BS286" s="32"/>
      <c r="BT286" s="32"/>
      <c r="BU286" s="32"/>
      <c r="BV286" s="32"/>
      <c r="BW286" s="32"/>
      <c r="BX286" s="32"/>
      <c r="BY286" s="32"/>
      <c r="BZ286" s="32"/>
      <c r="CA286" s="32"/>
      <c r="CB286" s="32"/>
      <c r="CC286" s="32"/>
      <c r="CD286" s="32"/>
      <c r="CE286" s="32"/>
      <c r="CF286" s="32"/>
      <c r="CG286" s="32"/>
      <c r="CH286" s="32"/>
      <c r="CI286" s="32"/>
      <c r="CJ286" s="32"/>
      <c r="CK286" s="32"/>
      <c r="CL286" s="32"/>
      <c r="CM286" s="32"/>
      <c r="CN286" s="32"/>
      <c r="CO286" s="32"/>
      <c r="CP286" s="32"/>
      <c r="CQ286" s="32"/>
      <c r="CR286" s="32"/>
      <c r="CS286" s="32"/>
      <c r="CT286" s="32"/>
      <c r="CU286" s="32"/>
      <c r="CV286" s="32"/>
      <c r="CW286" s="32"/>
      <c r="CX286" s="32"/>
      <c r="CY286" s="32"/>
      <c r="CZ286" s="32"/>
      <c r="DA286" s="32"/>
      <c r="DB286" s="32"/>
      <c r="DC286" s="32"/>
      <c r="DD286" s="32"/>
      <c r="DE286" s="32"/>
      <c r="DF286" s="32"/>
      <c r="DG286" s="32"/>
      <c r="DH286" s="32"/>
      <c r="DI286" s="32"/>
      <c r="DJ286" s="32"/>
      <c r="DK286" s="32"/>
      <c r="DL286" s="32"/>
      <c r="DM286" s="32"/>
      <c r="DN286" s="32"/>
      <c r="DO286" s="32"/>
      <c r="DP286" s="32"/>
      <c r="DQ286" s="32"/>
      <c r="DR286" s="32"/>
      <c r="DS286" s="32"/>
      <c r="DT286" s="32"/>
      <c r="DU286" s="32"/>
      <c r="DV286" s="32"/>
      <c r="DW286" s="32"/>
      <c r="DX286" s="32"/>
      <c r="DY286" s="32"/>
      <c r="DZ286" s="32"/>
      <c r="EA286" s="32"/>
      <c r="EB286" s="32"/>
      <c r="EC286" s="32"/>
      <c r="ED286" s="32"/>
      <c r="EE286" s="32"/>
      <c r="EF286" s="32"/>
      <c r="EG286" s="32"/>
      <c r="EH286" s="32"/>
      <c r="EI286" s="32"/>
      <c r="EJ286" s="32"/>
      <c r="EK286" s="32"/>
      <c r="EL286" s="32"/>
      <c r="EM286" s="32"/>
      <c r="EN286" s="32"/>
      <c r="EO286" s="32"/>
      <c r="EP286" s="32"/>
      <c r="EQ286" s="32"/>
      <c r="ER286" s="32"/>
      <c r="ES286" s="32"/>
      <c r="ET286" s="32"/>
      <c r="EU286" s="32"/>
      <c r="EV286" s="32"/>
      <c r="EW286" s="32"/>
      <c r="EX286" s="32"/>
      <c r="EY286" s="32"/>
      <c r="EZ286" s="32"/>
      <c r="FA286" s="32"/>
      <c r="FB286" s="32"/>
      <c r="FC286" s="32"/>
      <c r="FD286" s="32"/>
      <c r="FE286" s="32"/>
      <c r="FF286" s="32"/>
      <c r="FG286" s="32"/>
      <c r="FH286" s="32"/>
      <c r="FI286" s="32"/>
      <c r="FJ286" s="32"/>
      <c r="FK286" s="32"/>
      <c r="FL286" s="32"/>
      <c r="FM286" s="32"/>
      <c r="FN286" s="32"/>
      <c r="FO286" s="32"/>
      <c r="FP286" s="32"/>
      <c r="FQ286" s="32"/>
      <c r="FR286" s="32"/>
      <c r="FS286" s="32"/>
      <c r="FT286" s="32"/>
      <c r="FU286" s="32"/>
      <c r="FV286" s="32"/>
      <c r="FW286" s="32"/>
      <c r="FX286" s="32"/>
      <c r="FY286" s="32"/>
      <c r="FZ286" s="32"/>
      <c r="GA286" s="32"/>
      <c r="GB286" s="32"/>
      <c r="GC286" s="32"/>
      <c r="GD286" s="32"/>
      <c r="GE286" s="32"/>
      <c r="GF286" s="32"/>
      <c r="GG286" s="32"/>
      <c r="GH286" s="32"/>
      <c r="GI286" s="32"/>
      <c r="GJ286" s="32"/>
      <c r="GK286" s="32"/>
      <c r="GL286" s="32"/>
      <c r="GM286" s="32"/>
      <c r="GN286" s="32"/>
      <c r="GO286" s="32"/>
      <c r="GP286" s="32"/>
      <c r="GQ286" s="32"/>
      <c r="GR286" s="32"/>
      <c r="GS286" s="32"/>
      <c r="GT286" s="32"/>
      <c r="GU286" s="32"/>
      <c r="GV286" s="32"/>
      <c r="GW286" s="32"/>
      <c r="GX286" s="32"/>
      <c r="GY286" s="32"/>
      <c r="GZ286" s="32"/>
      <c r="HA286" s="32"/>
      <c r="HB286" s="32"/>
      <c r="HC286" s="32"/>
      <c r="HD286" s="32"/>
      <c r="HE286" s="32"/>
      <c r="HF286" s="32"/>
      <c r="HG286" s="32"/>
      <c r="HH286" s="32"/>
      <c r="HI286" s="32"/>
      <c r="HJ286" s="32"/>
      <c r="HK286" s="32"/>
      <c r="HL286" s="32"/>
      <c r="HM286" s="32"/>
      <c r="HN286" s="32"/>
      <c r="HO286" s="32"/>
      <c r="HP286" s="32"/>
      <c r="HQ286" s="32"/>
      <c r="HR286" s="32"/>
      <c r="HS286" s="32"/>
      <c r="HT286" s="32"/>
      <c r="HU286" s="32"/>
      <c r="HV286" s="32"/>
      <c r="HW286" s="32"/>
      <c r="HX286" s="32"/>
      <c r="HY286" s="32"/>
      <c r="HZ286" s="32"/>
      <c r="IA286" s="32"/>
      <c r="IB286" s="32"/>
      <c r="IC286" s="32"/>
      <c r="ID286" s="32"/>
      <c r="IE286" s="32"/>
      <c r="IF286" s="32"/>
      <c r="IG286" s="32"/>
      <c r="IH286" s="32"/>
      <c r="II286" s="32"/>
      <c r="IJ286" s="32"/>
      <c r="IK286" s="32"/>
      <c r="IL286" s="32"/>
      <c r="IM286" s="32"/>
      <c r="IN286" s="32"/>
      <c r="IO286" s="32"/>
      <c r="IP286" s="32"/>
      <c r="IQ286" s="32"/>
      <c r="IR286" s="32"/>
      <c r="IS286" s="32"/>
      <c r="IT286" s="32"/>
      <c r="IU286" s="32"/>
      <c r="IV286" s="32"/>
      <c r="IW286" s="32"/>
      <c r="IX286" s="32"/>
      <c r="IY286" s="32"/>
      <c r="IZ286" s="32"/>
      <c r="JA286" s="32"/>
      <c r="JB286" s="32"/>
      <c r="JC286" s="32"/>
      <c r="JD286" s="32"/>
      <c r="JE286" s="32"/>
      <c r="JF286" s="32"/>
      <c r="JG286" s="32"/>
      <c r="JH286" s="32"/>
      <c r="JI286" s="32"/>
      <c r="JJ286" s="32"/>
      <c r="JK286" s="32"/>
      <c r="JL286" s="32"/>
      <c r="JM286" s="32"/>
      <c r="JN286" s="32"/>
      <c r="JO286" s="32"/>
      <c r="JP286" s="32"/>
      <c r="JQ286" s="32"/>
      <c r="JR286" s="32"/>
      <c r="JS286" s="32"/>
      <c r="JT286" s="32"/>
      <c r="JU286" s="32"/>
      <c r="JV286" s="32"/>
      <c r="JW286" s="32"/>
      <c r="JX286" s="32"/>
      <c r="JY286" s="32"/>
      <c r="JZ286" s="32"/>
      <c r="KA286" s="32"/>
      <c r="KB286" s="32"/>
      <c r="KC286" s="32"/>
      <c r="KD286" s="32"/>
      <c r="KE286" s="32"/>
      <c r="KF286" s="32"/>
      <c r="KG286" s="32"/>
      <c r="KH286" s="32"/>
      <c r="KI286" s="32"/>
      <c r="KJ286" s="32"/>
      <c r="KK286" s="32"/>
      <c r="KL286" s="32"/>
      <c r="KM286" s="32"/>
      <c r="KN286" s="32"/>
      <c r="KO286" s="32"/>
      <c r="KP286" s="32"/>
      <c r="KQ286" s="32"/>
      <c r="KR286" s="32"/>
      <c r="KS286" s="32"/>
      <c r="KT286" s="32"/>
      <c r="KU286" s="32"/>
      <c r="KV286" s="32"/>
      <c r="KW286" s="32"/>
      <c r="KX286" s="32"/>
      <c r="KY286" s="32"/>
      <c r="KZ286" s="32"/>
      <c r="LA286" s="32"/>
      <c r="LB286" s="32"/>
      <c r="LC286" s="32"/>
      <c r="LD286" s="32"/>
      <c r="LE286" s="32"/>
      <c r="LF286" s="32"/>
      <c r="LG286" s="32"/>
      <c r="LH286" s="32"/>
      <c r="LI286" s="32"/>
      <c r="LJ286" s="32"/>
      <c r="LK286" s="32"/>
      <c r="LL286" s="32"/>
      <c r="LM286" s="32"/>
      <c r="LN286" s="32"/>
      <c r="LO286" s="32"/>
      <c r="LP286" s="32"/>
      <c r="LQ286" s="32"/>
      <c r="LR286" s="32"/>
      <c r="LS286" s="32"/>
      <c r="LT286" s="32"/>
      <c r="LU286" s="32"/>
      <c r="LV286" s="32"/>
      <c r="LW286" s="32"/>
      <c r="LX286" s="32"/>
      <c r="LY286" s="32"/>
      <c r="LZ286" s="32"/>
      <c r="MA286" s="32"/>
      <c r="MB286" s="32"/>
      <c r="MC286" s="32"/>
      <c r="MD286" s="32"/>
      <c r="ME286" s="32"/>
      <c r="MF286" s="32"/>
      <c r="MG286" s="32"/>
      <c r="MH286" s="32"/>
      <c r="MI286" s="32"/>
      <c r="MJ286" s="32"/>
      <c r="MK286" s="32"/>
      <c r="ML286" s="32"/>
      <c r="MM286" s="32"/>
      <c r="MN286" s="29"/>
    </row>
    <row r="287" spans="1:352" s="19" customFormat="1" ht="60.75">
      <c r="A287" s="584"/>
      <c r="B287" s="243">
        <v>53</v>
      </c>
      <c r="C287" s="196" t="s">
        <v>968</v>
      </c>
      <c r="D287" s="196" t="s">
        <v>969</v>
      </c>
      <c r="E287" s="165" t="s">
        <v>940</v>
      </c>
      <c r="F287" s="165" t="s">
        <v>901</v>
      </c>
      <c r="G287" s="352"/>
      <c r="H287" s="245" t="s">
        <v>13</v>
      </c>
      <c r="I287" s="165" t="s">
        <v>970</v>
      </c>
      <c r="J287" s="350" t="s">
        <v>40</v>
      </c>
      <c r="K287" s="343"/>
      <c r="L287" s="165" t="s">
        <v>13</v>
      </c>
      <c r="M287" s="304">
        <v>1</v>
      </c>
      <c r="N287" s="302"/>
      <c r="O287" s="302"/>
      <c r="P287" s="302"/>
      <c r="Q287" s="166" t="s">
        <v>971</v>
      </c>
      <c r="R287" s="165" t="s">
        <v>971</v>
      </c>
      <c r="S287" s="344"/>
      <c r="T287" s="335"/>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c r="BI287" s="32"/>
      <c r="BJ287" s="32"/>
      <c r="BK287" s="32"/>
      <c r="BL287" s="32"/>
      <c r="BM287" s="32"/>
      <c r="BN287" s="32"/>
      <c r="BO287" s="32"/>
      <c r="BP287" s="32"/>
      <c r="BQ287" s="32"/>
      <c r="BR287" s="32"/>
      <c r="BS287" s="32"/>
      <c r="BT287" s="32"/>
      <c r="BU287" s="32"/>
      <c r="BV287" s="32"/>
      <c r="BW287" s="32"/>
      <c r="BX287" s="32"/>
      <c r="BY287" s="32"/>
      <c r="BZ287" s="32"/>
      <c r="CA287" s="32"/>
      <c r="CB287" s="32"/>
      <c r="CC287" s="32"/>
      <c r="CD287" s="32"/>
      <c r="CE287" s="32"/>
      <c r="CF287" s="32"/>
      <c r="CG287" s="32"/>
      <c r="CH287" s="32"/>
      <c r="CI287" s="32"/>
      <c r="CJ287" s="32"/>
      <c r="CK287" s="32"/>
      <c r="CL287" s="32"/>
      <c r="CM287" s="32"/>
      <c r="CN287" s="32"/>
      <c r="CO287" s="32"/>
      <c r="CP287" s="32"/>
      <c r="CQ287" s="32"/>
      <c r="CR287" s="32"/>
      <c r="CS287" s="32"/>
      <c r="CT287" s="32"/>
      <c r="CU287" s="32"/>
      <c r="CV287" s="32"/>
      <c r="CW287" s="32"/>
      <c r="CX287" s="32"/>
      <c r="CY287" s="32"/>
      <c r="CZ287" s="32"/>
      <c r="DA287" s="32"/>
      <c r="DB287" s="32"/>
      <c r="DC287" s="32"/>
      <c r="DD287" s="32"/>
      <c r="DE287" s="32"/>
      <c r="DF287" s="32"/>
      <c r="DG287" s="32"/>
      <c r="DH287" s="32"/>
      <c r="DI287" s="32"/>
      <c r="DJ287" s="32"/>
      <c r="DK287" s="32"/>
      <c r="DL287" s="32"/>
      <c r="DM287" s="32"/>
      <c r="DN287" s="32"/>
      <c r="DO287" s="32"/>
      <c r="DP287" s="32"/>
      <c r="DQ287" s="32"/>
      <c r="DR287" s="32"/>
      <c r="DS287" s="32"/>
      <c r="DT287" s="32"/>
      <c r="DU287" s="32"/>
      <c r="DV287" s="32"/>
      <c r="DW287" s="32"/>
      <c r="DX287" s="32"/>
      <c r="DY287" s="32"/>
      <c r="DZ287" s="32"/>
      <c r="EA287" s="32"/>
      <c r="EB287" s="32"/>
      <c r="EC287" s="32"/>
      <c r="ED287" s="32"/>
      <c r="EE287" s="32"/>
      <c r="EF287" s="32"/>
      <c r="EG287" s="32"/>
      <c r="EH287" s="32"/>
      <c r="EI287" s="32"/>
      <c r="EJ287" s="32"/>
      <c r="EK287" s="32"/>
      <c r="EL287" s="32"/>
      <c r="EM287" s="32"/>
      <c r="EN287" s="32"/>
      <c r="EO287" s="32"/>
      <c r="EP287" s="32"/>
      <c r="EQ287" s="32"/>
      <c r="ER287" s="32"/>
      <c r="ES287" s="32"/>
      <c r="ET287" s="32"/>
      <c r="EU287" s="32"/>
      <c r="EV287" s="32"/>
      <c r="EW287" s="32"/>
      <c r="EX287" s="32"/>
      <c r="EY287" s="32"/>
      <c r="EZ287" s="32"/>
      <c r="FA287" s="32"/>
      <c r="FB287" s="32"/>
      <c r="FC287" s="32"/>
      <c r="FD287" s="32"/>
      <c r="FE287" s="32"/>
      <c r="FF287" s="32"/>
      <c r="FG287" s="32"/>
      <c r="FH287" s="32"/>
      <c r="FI287" s="32"/>
      <c r="FJ287" s="32"/>
      <c r="FK287" s="32"/>
      <c r="FL287" s="32"/>
      <c r="FM287" s="32"/>
      <c r="FN287" s="32"/>
      <c r="FO287" s="32"/>
      <c r="FP287" s="32"/>
      <c r="FQ287" s="32"/>
      <c r="FR287" s="32"/>
      <c r="FS287" s="32"/>
      <c r="FT287" s="32"/>
      <c r="FU287" s="32"/>
      <c r="FV287" s="32"/>
      <c r="FW287" s="32"/>
      <c r="FX287" s="32"/>
      <c r="FY287" s="32"/>
      <c r="FZ287" s="32"/>
      <c r="GA287" s="32"/>
      <c r="GB287" s="32"/>
      <c r="GC287" s="32"/>
      <c r="GD287" s="32"/>
      <c r="GE287" s="32"/>
      <c r="GF287" s="32"/>
      <c r="GG287" s="32"/>
      <c r="GH287" s="32"/>
      <c r="GI287" s="32"/>
      <c r="GJ287" s="32"/>
      <c r="GK287" s="32"/>
      <c r="GL287" s="32"/>
      <c r="GM287" s="32"/>
      <c r="GN287" s="32"/>
      <c r="GO287" s="32"/>
      <c r="GP287" s="32"/>
      <c r="GQ287" s="32"/>
      <c r="GR287" s="32"/>
      <c r="GS287" s="32"/>
      <c r="GT287" s="32"/>
      <c r="GU287" s="32"/>
      <c r="GV287" s="32"/>
      <c r="GW287" s="32"/>
      <c r="GX287" s="32"/>
      <c r="GY287" s="32"/>
      <c r="GZ287" s="32"/>
      <c r="HA287" s="32"/>
      <c r="HB287" s="32"/>
      <c r="HC287" s="32"/>
      <c r="HD287" s="32"/>
      <c r="HE287" s="32"/>
      <c r="HF287" s="32"/>
      <c r="HG287" s="32"/>
      <c r="HH287" s="32"/>
      <c r="HI287" s="32"/>
      <c r="HJ287" s="32"/>
      <c r="HK287" s="32"/>
      <c r="HL287" s="32"/>
      <c r="HM287" s="32"/>
      <c r="HN287" s="32"/>
      <c r="HO287" s="32"/>
      <c r="HP287" s="32"/>
      <c r="HQ287" s="32"/>
      <c r="HR287" s="32"/>
      <c r="HS287" s="32"/>
      <c r="HT287" s="32"/>
      <c r="HU287" s="32"/>
      <c r="HV287" s="32"/>
      <c r="HW287" s="32"/>
      <c r="HX287" s="32"/>
      <c r="HY287" s="32"/>
      <c r="HZ287" s="32"/>
      <c r="IA287" s="32"/>
      <c r="IB287" s="32"/>
      <c r="IC287" s="32"/>
      <c r="ID287" s="32"/>
      <c r="IE287" s="32"/>
      <c r="IF287" s="32"/>
      <c r="IG287" s="32"/>
      <c r="IH287" s="32"/>
      <c r="II287" s="32"/>
      <c r="IJ287" s="32"/>
      <c r="IK287" s="32"/>
      <c r="IL287" s="32"/>
      <c r="IM287" s="32"/>
      <c r="IN287" s="32"/>
      <c r="IO287" s="32"/>
      <c r="IP287" s="32"/>
      <c r="IQ287" s="32"/>
      <c r="IR287" s="32"/>
      <c r="IS287" s="32"/>
      <c r="IT287" s="32"/>
      <c r="IU287" s="32"/>
      <c r="IV287" s="32"/>
      <c r="IW287" s="32"/>
      <c r="IX287" s="32"/>
      <c r="IY287" s="32"/>
      <c r="IZ287" s="32"/>
      <c r="JA287" s="32"/>
      <c r="JB287" s="32"/>
      <c r="JC287" s="32"/>
      <c r="JD287" s="32"/>
      <c r="JE287" s="32"/>
      <c r="JF287" s="32"/>
      <c r="JG287" s="32"/>
      <c r="JH287" s="32"/>
      <c r="JI287" s="32"/>
      <c r="JJ287" s="32"/>
      <c r="JK287" s="32"/>
      <c r="JL287" s="32"/>
      <c r="JM287" s="32"/>
      <c r="JN287" s="32"/>
      <c r="JO287" s="32"/>
      <c r="JP287" s="32"/>
      <c r="JQ287" s="32"/>
      <c r="JR287" s="32"/>
      <c r="JS287" s="32"/>
      <c r="JT287" s="32"/>
      <c r="JU287" s="32"/>
      <c r="JV287" s="32"/>
      <c r="JW287" s="32"/>
      <c r="JX287" s="32"/>
      <c r="JY287" s="32"/>
      <c r="JZ287" s="32"/>
      <c r="KA287" s="32"/>
      <c r="KB287" s="32"/>
      <c r="KC287" s="32"/>
      <c r="KD287" s="32"/>
      <c r="KE287" s="32"/>
      <c r="KF287" s="32"/>
      <c r="KG287" s="32"/>
      <c r="KH287" s="32"/>
      <c r="KI287" s="32"/>
      <c r="KJ287" s="32"/>
      <c r="KK287" s="32"/>
      <c r="KL287" s="32"/>
      <c r="KM287" s="32"/>
      <c r="KN287" s="32"/>
      <c r="KO287" s="32"/>
      <c r="KP287" s="32"/>
      <c r="KQ287" s="32"/>
      <c r="KR287" s="32"/>
      <c r="KS287" s="32"/>
      <c r="KT287" s="32"/>
      <c r="KU287" s="32"/>
      <c r="KV287" s="32"/>
      <c r="KW287" s="32"/>
      <c r="KX287" s="32"/>
      <c r="KY287" s="32"/>
      <c r="KZ287" s="32"/>
      <c r="LA287" s="32"/>
      <c r="LB287" s="32"/>
      <c r="LC287" s="32"/>
      <c r="LD287" s="32"/>
      <c r="LE287" s="32"/>
      <c r="LF287" s="32"/>
      <c r="LG287" s="32"/>
      <c r="LH287" s="32"/>
      <c r="LI287" s="32"/>
      <c r="LJ287" s="32"/>
      <c r="LK287" s="32"/>
      <c r="LL287" s="32"/>
      <c r="LM287" s="32"/>
      <c r="LN287" s="32"/>
      <c r="LO287" s="32"/>
      <c r="LP287" s="32"/>
      <c r="LQ287" s="32"/>
      <c r="LR287" s="32"/>
      <c r="LS287" s="32"/>
      <c r="LT287" s="32"/>
      <c r="LU287" s="32"/>
      <c r="LV287" s="32"/>
      <c r="LW287" s="32"/>
      <c r="LX287" s="32"/>
      <c r="LY287" s="32"/>
      <c r="LZ287" s="32"/>
      <c r="MA287" s="32"/>
      <c r="MB287" s="32"/>
      <c r="MC287" s="32"/>
      <c r="MD287" s="32"/>
      <c r="ME287" s="32"/>
      <c r="MF287" s="32"/>
      <c r="MG287" s="32"/>
      <c r="MH287" s="32"/>
      <c r="MI287" s="32"/>
      <c r="MJ287" s="32"/>
      <c r="MK287" s="32"/>
      <c r="ML287" s="32"/>
      <c r="MM287" s="32"/>
      <c r="MN287" s="29"/>
    </row>
    <row r="288" spans="1:352" s="19" customFormat="1" ht="60.75">
      <c r="A288" s="584"/>
      <c r="B288" s="243">
        <v>54</v>
      </c>
      <c r="C288" s="196" t="s">
        <v>972</v>
      </c>
      <c r="D288" s="196" t="s">
        <v>973</v>
      </c>
      <c r="E288" s="165" t="s">
        <v>974</v>
      </c>
      <c r="F288" s="165" t="s">
        <v>79</v>
      </c>
      <c r="G288" s="245" t="s">
        <v>13</v>
      </c>
      <c r="H288" s="166"/>
      <c r="I288" s="165" t="s">
        <v>975</v>
      </c>
      <c r="J288" s="350" t="s">
        <v>40</v>
      </c>
      <c r="K288" s="343"/>
      <c r="L288" s="165" t="s">
        <v>13</v>
      </c>
      <c r="M288" s="304">
        <v>1</v>
      </c>
      <c r="N288" s="302"/>
      <c r="O288" s="302"/>
      <c r="P288" s="302"/>
      <c r="Q288" s="166" t="s">
        <v>942</v>
      </c>
      <c r="R288" s="165" t="s">
        <v>976</v>
      </c>
      <c r="S288" s="344"/>
      <c r="T288" s="335"/>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c r="BI288" s="32"/>
      <c r="BJ288" s="32"/>
      <c r="BK288" s="32"/>
      <c r="BL288" s="32"/>
      <c r="BM288" s="32"/>
      <c r="BN288" s="32"/>
      <c r="BO288" s="32"/>
      <c r="BP288" s="32"/>
      <c r="BQ288" s="32"/>
      <c r="BR288" s="32"/>
      <c r="BS288" s="32"/>
      <c r="BT288" s="32"/>
      <c r="BU288" s="32"/>
      <c r="BV288" s="32"/>
      <c r="BW288" s="32"/>
      <c r="BX288" s="32"/>
      <c r="BY288" s="32"/>
      <c r="BZ288" s="32"/>
      <c r="CA288" s="32"/>
      <c r="CB288" s="32"/>
      <c r="CC288" s="32"/>
      <c r="CD288" s="32"/>
      <c r="CE288" s="32"/>
      <c r="CF288" s="32"/>
      <c r="CG288" s="32"/>
      <c r="CH288" s="32"/>
      <c r="CI288" s="32"/>
      <c r="CJ288" s="32"/>
      <c r="CK288" s="32"/>
      <c r="CL288" s="32"/>
      <c r="CM288" s="32"/>
      <c r="CN288" s="32"/>
      <c r="CO288" s="32"/>
      <c r="CP288" s="32"/>
      <c r="CQ288" s="32"/>
      <c r="CR288" s="32"/>
      <c r="CS288" s="32"/>
      <c r="CT288" s="32"/>
      <c r="CU288" s="32"/>
      <c r="CV288" s="32"/>
      <c r="CW288" s="32"/>
      <c r="CX288" s="32"/>
      <c r="CY288" s="32"/>
      <c r="CZ288" s="32"/>
      <c r="DA288" s="32"/>
      <c r="DB288" s="32"/>
      <c r="DC288" s="32"/>
      <c r="DD288" s="32"/>
      <c r="DE288" s="32"/>
      <c r="DF288" s="32"/>
      <c r="DG288" s="32"/>
      <c r="DH288" s="32"/>
      <c r="DI288" s="32"/>
      <c r="DJ288" s="32"/>
      <c r="DK288" s="32"/>
      <c r="DL288" s="32"/>
      <c r="DM288" s="32"/>
      <c r="DN288" s="32"/>
      <c r="DO288" s="32"/>
      <c r="DP288" s="32"/>
      <c r="DQ288" s="32"/>
      <c r="DR288" s="32"/>
      <c r="DS288" s="32"/>
      <c r="DT288" s="32"/>
      <c r="DU288" s="32"/>
      <c r="DV288" s="32"/>
      <c r="DW288" s="32"/>
      <c r="DX288" s="32"/>
      <c r="DY288" s="32"/>
      <c r="DZ288" s="32"/>
      <c r="EA288" s="32"/>
      <c r="EB288" s="32"/>
      <c r="EC288" s="32"/>
      <c r="ED288" s="32"/>
      <c r="EE288" s="32"/>
      <c r="EF288" s="32"/>
      <c r="EG288" s="32"/>
      <c r="EH288" s="32"/>
      <c r="EI288" s="32"/>
      <c r="EJ288" s="32"/>
      <c r="EK288" s="32"/>
      <c r="EL288" s="32"/>
      <c r="EM288" s="32"/>
      <c r="EN288" s="32"/>
      <c r="EO288" s="32"/>
      <c r="EP288" s="32"/>
      <c r="EQ288" s="32"/>
      <c r="ER288" s="32"/>
      <c r="ES288" s="32"/>
      <c r="ET288" s="32"/>
      <c r="EU288" s="32"/>
      <c r="EV288" s="32"/>
      <c r="EW288" s="32"/>
      <c r="EX288" s="32"/>
      <c r="EY288" s="32"/>
      <c r="EZ288" s="32"/>
      <c r="FA288" s="32"/>
      <c r="FB288" s="32"/>
      <c r="FC288" s="32"/>
      <c r="FD288" s="32"/>
      <c r="FE288" s="32"/>
      <c r="FF288" s="32"/>
      <c r="FG288" s="32"/>
      <c r="FH288" s="32"/>
      <c r="FI288" s="32"/>
      <c r="FJ288" s="32"/>
      <c r="FK288" s="32"/>
      <c r="FL288" s="32"/>
      <c r="FM288" s="32"/>
      <c r="FN288" s="32"/>
      <c r="FO288" s="32"/>
      <c r="FP288" s="32"/>
      <c r="FQ288" s="32"/>
      <c r="FR288" s="32"/>
      <c r="FS288" s="32"/>
      <c r="FT288" s="32"/>
      <c r="FU288" s="32"/>
      <c r="FV288" s="32"/>
      <c r="FW288" s="32"/>
      <c r="FX288" s="32"/>
      <c r="FY288" s="32"/>
      <c r="FZ288" s="32"/>
      <c r="GA288" s="32"/>
      <c r="GB288" s="32"/>
      <c r="GC288" s="32"/>
      <c r="GD288" s="32"/>
      <c r="GE288" s="32"/>
      <c r="GF288" s="32"/>
      <c r="GG288" s="32"/>
      <c r="GH288" s="32"/>
      <c r="GI288" s="32"/>
      <c r="GJ288" s="32"/>
      <c r="GK288" s="32"/>
      <c r="GL288" s="32"/>
      <c r="GM288" s="32"/>
      <c r="GN288" s="32"/>
      <c r="GO288" s="32"/>
      <c r="GP288" s="32"/>
      <c r="GQ288" s="32"/>
      <c r="GR288" s="32"/>
      <c r="GS288" s="32"/>
      <c r="GT288" s="32"/>
      <c r="GU288" s="32"/>
      <c r="GV288" s="32"/>
      <c r="GW288" s="32"/>
      <c r="GX288" s="32"/>
      <c r="GY288" s="32"/>
      <c r="GZ288" s="32"/>
      <c r="HA288" s="32"/>
      <c r="HB288" s="32"/>
      <c r="HC288" s="32"/>
      <c r="HD288" s="32"/>
      <c r="HE288" s="32"/>
      <c r="HF288" s="32"/>
      <c r="HG288" s="32"/>
      <c r="HH288" s="32"/>
      <c r="HI288" s="32"/>
      <c r="HJ288" s="32"/>
      <c r="HK288" s="32"/>
      <c r="HL288" s="32"/>
      <c r="HM288" s="32"/>
      <c r="HN288" s="32"/>
      <c r="HO288" s="32"/>
      <c r="HP288" s="32"/>
      <c r="HQ288" s="32"/>
      <c r="HR288" s="32"/>
      <c r="HS288" s="32"/>
      <c r="HT288" s="32"/>
      <c r="HU288" s="32"/>
      <c r="HV288" s="32"/>
      <c r="HW288" s="32"/>
      <c r="HX288" s="32"/>
      <c r="HY288" s="32"/>
      <c r="HZ288" s="32"/>
      <c r="IA288" s="32"/>
      <c r="IB288" s="32"/>
      <c r="IC288" s="32"/>
      <c r="ID288" s="32"/>
      <c r="IE288" s="32"/>
      <c r="IF288" s="32"/>
      <c r="IG288" s="32"/>
      <c r="IH288" s="32"/>
      <c r="II288" s="32"/>
      <c r="IJ288" s="32"/>
      <c r="IK288" s="32"/>
      <c r="IL288" s="32"/>
      <c r="IM288" s="32"/>
      <c r="IN288" s="32"/>
      <c r="IO288" s="32"/>
      <c r="IP288" s="32"/>
      <c r="IQ288" s="32"/>
      <c r="IR288" s="32"/>
      <c r="IS288" s="32"/>
      <c r="IT288" s="32"/>
      <c r="IU288" s="32"/>
      <c r="IV288" s="32"/>
      <c r="IW288" s="32"/>
      <c r="IX288" s="32"/>
      <c r="IY288" s="32"/>
      <c r="IZ288" s="32"/>
      <c r="JA288" s="32"/>
      <c r="JB288" s="32"/>
      <c r="JC288" s="32"/>
      <c r="JD288" s="32"/>
      <c r="JE288" s="32"/>
      <c r="JF288" s="32"/>
      <c r="JG288" s="32"/>
      <c r="JH288" s="32"/>
      <c r="JI288" s="32"/>
      <c r="JJ288" s="32"/>
      <c r="JK288" s="32"/>
      <c r="JL288" s="32"/>
      <c r="JM288" s="32"/>
      <c r="JN288" s="32"/>
      <c r="JO288" s="32"/>
      <c r="JP288" s="32"/>
      <c r="JQ288" s="32"/>
      <c r="JR288" s="32"/>
      <c r="JS288" s="32"/>
      <c r="JT288" s="32"/>
      <c r="JU288" s="32"/>
      <c r="JV288" s="32"/>
      <c r="JW288" s="32"/>
      <c r="JX288" s="32"/>
      <c r="JY288" s="32"/>
      <c r="JZ288" s="32"/>
      <c r="KA288" s="32"/>
      <c r="KB288" s="32"/>
      <c r="KC288" s="32"/>
      <c r="KD288" s="32"/>
      <c r="KE288" s="32"/>
      <c r="KF288" s="32"/>
      <c r="KG288" s="32"/>
      <c r="KH288" s="32"/>
      <c r="KI288" s="32"/>
      <c r="KJ288" s="32"/>
      <c r="KK288" s="32"/>
      <c r="KL288" s="32"/>
      <c r="KM288" s="32"/>
      <c r="KN288" s="32"/>
      <c r="KO288" s="32"/>
      <c r="KP288" s="32"/>
      <c r="KQ288" s="32"/>
      <c r="KR288" s="32"/>
      <c r="KS288" s="32"/>
      <c r="KT288" s="32"/>
      <c r="KU288" s="32"/>
      <c r="KV288" s="32"/>
      <c r="KW288" s="32"/>
      <c r="KX288" s="32"/>
      <c r="KY288" s="32"/>
      <c r="KZ288" s="32"/>
      <c r="LA288" s="32"/>
      <c r="LB288" s="32"/>
      <c r="LC288" s="32"/>
      <c r="LD288" s="32"/>
      <c r="LE288" s="32"/>
      <c r="LF288" s="32"/>
      <c r="LG288" s="32"/>
      <c r="LH288" s="32"/>
      <c r="LI288" s="32"/>
      <c r="LJ288" s="32"/>
      <c r="LK288" s="32"/>
      <c r="LL288" s="32"/>
      <c r="LM288" s="32"/>
      <c r="LN288" s="32"/>
      <c r="LO288" s="32"/>
      <c r="LP288" s="32"/>
      <c r="LQ288" s="32"/>
      <c r="LR288" s="32"/>
      <c r="LS288" s="32"/>
      <c r="LT288" s="32"/>
      <c r="LU288" s="32"/>
      <c r="LV288" s="32"/>
      <c r="LW288" s="32"/>
      <c r="LX288" s="32"/>
      <c r="LY288" s="32"/>
      <c r="LZ288" s="32"/>
      <c r="MA288" s="32"/>
      <c r="MB288" s="32"/>
      <c r="MC288" s="32"/>
      <c r="MD288" s="32"/>
      <c r="ME288" s="32"/>
      <c r="MF288" s="32"/>
      <c r="MG288" s="32"/>
      <c r="MH288" s="32"/>
      <c r="MI288" s="32"/>
      <c r="MJ288" s="32"/>
      <c r="MK288" s="32"/>
      <c r="ML288" s="32"/>
      <c r="MM288" s="32"/>
      <c r="MN288" s="29"/>
    </row>
    <row r="289" spans="1:352" s="19" customFormat="1" ht="60.75">
      <c r="A289" s="584"/>
      <c r="B289" s="243">
        <v>55</v>
      </c>
      <c r="C289" s="196" t="s">
        <v>977</v>
      </c>
      <c r="D289" s="165" t="s">
        <v>928</v>
      </c>
      <c r="E289" s="351" t="s">
        <v>81</v>
      </c>
      <c r="F289" s="165" t="s">
        <v>901</v>
      </c>
      <c r="G289" s="165"/>
      <c r="H289" s="245" t="s">
        <v>13</v>
      </c>
      <c r="I289" s="165" t="s">
        <v>233</v>
      </c>
      <c r="J289" s="350">
        <v>1200000</v>
      </c>
      <c r="K289" s="343"/>
      <c r="L289" s="165" t="s">
        <v>13</v>
      </c>
      <c r="M289" s="304">
        <v>1</v>
      </c>
      <c r="N289" s="302"/>
      <c r="O289" s="302"/>
      <c r="P289" s="302"/>
      <c r="Q289" s="166" t="s">
        <v>978</v>
      </c>
      <c r="R289" s="165" t="s">
        <v>978</v>
      </c>
      <c r="S289" s="344"/>
      <c r="T289" s="335"/>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c r="BI289" s="32"/>
      <c r="BJ289" s="32"/>
      <c r="BK289" s="32"/>
      <c r="BL289" s="32"/>
      <c r="BM289" s="32"/>
      <c r="BN289" s="32"/>
      <c r="BO289" s="32"/>
      <c r="BP289" s="32"/>
      <c r="BQ289" s="32"/>
      <c r="BR289" s="32"/>
      <c r="BS289" s="32"/>
      <c r="BT289" s="32"/>
      <c r="BU289" s="32"/>
      <c r="BV289" s="32"/>
      <c r="BW289" s="32"/>
      <c r="BX289" s="32"/>
      <c r="BY289" s="32"/>
      <c r="BZ289" s="32"/>
      <c r="CA289" s="32"/>
      <c r="CB289" s="32"/>
      <c r="CC289" s="32"/>
      <c r="CD289" s="32"/>
      <c r="CE289" s="32"/>
      <c r="CF289" s="32"/>
      <c r="CG289" s="32"/>
      <c r="CH289" s="32"/>
      <c r="CI289" s="32"/>
      <c r="CJ289" s="32"/>
      <c r="CK289" s="32"/>
      <c r="CL289" s="32"/>
      <c r="CM289" s="32"/>
      <c r="CN289" s="32"/>
      <c r="CO289" s="32"/>
      <c r="CP289" s="32"/>
      <c r="CQ289" s="32"/>
      <c r="CR289" s="32"/>
      <c r="CS289" s="32"/>
      <c r="CT289" s="32"/>
      <c r="CU289" s="32"/>
      <c r="CV289" s="32"/>
      <c r="CW289" s="32"/>
      <c r="CX289" s="32"/>
      <c r="CY289" s="32"/>
      <c r="CZ289" s="32"/>
      <c r="DA289" s="32"/>
      <c r="DB289" s="32"/>
      <c r="DC289" s="32"/>
      <c r="DD289" s="32"/>
      <c r="DE289" s="32"/>
      <c r="DF289" s="32"/>
      <c r="DG289" s="32"/>
      <c r="DH289" s="32"/>
      <c r="DI289" s="32"/>
      <c r="DJ289" s="32"/>
      <c r="DK289" s="32"/>
      <c r="DL289" s="32"/>
      <c r="DM289" s="32"/>
      <c r="DN289" s="32"/>
      <c r="DO289" s="32"/>
      <c r="DP289" s="32"/>
      <c r="DQ289" s="32"/>
      <c r="DR289" s="32"/>
      <c r="DS289" s="32"/>
      <c r="DT289" s="32"/>
      <c r="DU289" s="32"/>
      <c r="DV289" s="32"/>
      <c r="DW289" s="32"/>
      <c r="DX289" s="32"/>
      <c r="DY289" s="32"/>
      <c r="DZ289" s="32"/>
      <c r="EA289" s="32"/>
      <c r="EB289" s="32"/>
      <c r="EC289" s="32"/>
      <c r="ED289" s="32"/>
      <c r="EE289" s="32"/>
      <c r="EF289" s="32"/>
      <c r="EG289" s="32"/>
      <c r="EH289" s="32"/>
      <c r="EI289" s="32"/>
      <c r="EJ289" s="32"/>
      <c r="EK289" s="32"/>
      <c r="EL289" s="32"/>
      <c r="EM289" s="32"/>
      <c r="EN289" s="32"/>
      <c r="EO289" s="32"/>
      <c r="EP289" s="32"/>
      <c r="EQ289" s="32"/>
      <c r="ER289" s="32"/>
      <c r="ES289" s="32"/>
      <c r="ET289" s="32"/>
      <c r="EU289" s="32"/>
      <c r="EV289" s="32"/>
      <c r="EW289" s="32"/>
      <c r="EX289" s="32"/>
      <c r="EY289" s="32"/>
      <c r="EZ289" s="32"/>
      <c r="FA289" s="32"/>
      <c r="FB289" s="32"/>
      <c r="FC289" s="32"/>
      <c r="FD289" s="32"/>
      <c r="FE289" s="32"/>
      <c r="FF289" s="32"/>
      <c r="FG289" s="32"/>
      <c r="FH289" s="32"/>
      <c r="FI289" s="32"/>
      <c r="FJ289" s="32"/>
      <c r="FK289" s="32"/>
      <c r="FL289" s="32"/>
      <c r="FM289" s="32"/>
      <c r="FN289" s="32"/>
      <c r="FO289" s="32"/>
      <c r="FP289" s="32"/>
      <c r="FQ289" s="32"/>
      <c r="FR289" s="32"/>
      <c r="FS289" s="32"/>
      <c r="FT289" s="32"/>
      <c r="FU289" s="32"/>
      <c r="FV289" s="32"/>
      <c r="FW289" s="32"/>
      <c r="FX289" s="32"/>
      <c r="FY289" s="32"/>
      <c r="FZ289" s="32"/>
      <c r="GA289" s="32"/>
      <c r="GB289" s="32"/>
      <c r="GC289" s="32"/>
      <c r="GD289" s="32"/>
      <c r="GE289" s="32"/>
      <c r="GF289" s="32"/>
      <c r="GG289" s="32"/>
      <c r="GH289" s="32"/>
      <c r="GI289" s="32"/>
      <c r="GJ289" s="32"/>
      <c r="GK289" s="32"/>
      <c r="GL289" s="32"/>
      <c r="GM289" s="32"/>
      <c r="GN289" s="32"/>
      <c r="GO289" s="32"/>
      <c r="GP289" s="32"/>
      <c r="GQ289" s="32"/>
      <c r="GR289" s="32"/>
      <c r="GS289" s="32"/>
      <c r="GT289" s="32"/>
      <c r="GU289" s="32"/>
      <c r="GV289" s="32"/>
      <c r="GW289" s="32"/>
      <c r="GX289" s="32"/>
      <c r="GY289" s="32"/>
      <c r="GZ289" s="32"/>
      <c r="HA289" s="32"/>
      <c r="HB289" s="32"/>
      <c r="HC289" s="32"/>
      <c r="HD289" s="32"/>
      <c r="HE289" s="32"/>
      <c r="HF289" s="32"/>
      <c r="HG289" s="32"/>
      <c r="HH289" s="32"/>
      <c r="HI289" s="32"/>
      <c r="HJ289" s="32"/>
      <c r="HK289" s="32"/>
      <c r="HL289" s="32"/>
      <c r="HM289" s="32"/>
      <c r="HN289" s="32"/>
      <c r="HO289" s="32"/>
      <c r="HP289" s="32"/>
      <c r="HQ289" s="32"/>
      <c r="HR289" s="32"/>
      <c r="HS289" s="32"/>
      <c r="HT289" s="32"/>
      <c r="HU289" s="32"/>
      <c r="HV289" s="32"/>
      <c r="HW289" s="32"/>
      <c r="HX289" s="32"/>
      <c r="HY289" s="32"/>
      <c r="HZ289" s="32"/>
      <c r="IA289" s="32"/>
      <c r="IB289" s="32"/>
      <c r="IC289" s="32"/>
      <c r="ID289" s="32"/>
      <c r="IE289" s="32"/>
      <c r="IF289" s="32"/>
      <c r="IG289" s="32"/>
      <c r="IH289" s="32"/>
      <c r="II289" s="32"/>
      <c r="IJ289" s="32"/>
      <c r="IK289" s="32"/>
      <c r="IL289" s="32"/>
      <c r="IM289" s="32"/>
      <c r="IN289" s="32"/>
      <c r="IO289" s="32"/>
      <c r="IP289" s="32"/>
      <c r="IQ289" s="32"/>
      <c r="IR289" s="32"/>
      <c r="IS289" s="32"/>
      <c r="IT289" s="32"/>
      <c r="IU289" s="32"/>
      <c r="IV289" s="32"/>
      <c r="IW289" s="32"/>
      <c r="IX289" s="32"/>
      <c r="IY289" s="32"/>
      <c r="IZ289" s="32"/>
      <c r="JA289" s="32"/>
      <c r="JB289" s="32"/>
      <c r="JC289" s="32"/>
      <c r="JD289" s="32"/>
      <c r="JE289" s="32"/>
      <c r="JF289" s="32"/>
      <c r="JG289" s="32"/>
      <c r="JH289" s="32"/>
      <c r="JI289" s="32"/>
      <c r="JJ289" s="32"/>
      <c r="JK289" s="32"/>
      <c r="JL289" s="32"/>
      <c r="JM289" s="32"/>
      <c r="JN289" s="32"/>
      <c r="JO289" s="32"/>
      <c r="JP289" s="32"/>
      <c r="JQ289" s="32"/>
      <c r="JR289" s="32"/>
      <c r="JS289" s="32"/>
      <c r="JT289" s="32"/>
      <c r="JU289" s="32"/>
      <c r="JV289" s="32"/>
      <c r="JW289" s="32"/>
      <c r="JX289" s="32"/>
      <c r="JY289" s="32"/>
      <c r="JZ289" s="32"/>
      <c r="KA289" s="32"/>
      <c r="KB289" s="32"/>
      <c r="KC289" s="32"/>
      <c r="KD289" s="32"/>
      <c r="KE289" s="32"/>
      <c r="KF289" s="32"/>
      <c r="KG289" s="32"/>
      <c r="KH289" s="32"/>
      <c r="KI289" s="32"/>
      <c r="KJ289" s="32"/>
      <c r="KK289" s="32"/>
      <c r="KL289" s="32"/>
      <c r="KM289" s="32"/>
      <c r="KN289" s="32"/>
      <c r="KO289" s="32"/>
      <c r="KP289" s="32"/>
      <c r="KQ289" s="32"/>
      <c r="KR289" s="32"/>
      <c r="KS289" s="32"/>
      <c r="KT289" s="32"/>
      <c r="KU289" s="32"/>
      <c r="KV289" s="32"/>
      <c r="KW289" s="32"/>
      <c r="KX289" s="32"/>
      <c r="KY289" s="32"/>
      <c r="KZ289" s="32"/>
      <c r="LA289" s="32"/>
      <c r="LB289" s="32"/>
      <c r="LC289" s="32"/>
      <c r="LD289" s="32"/>
      <c r="LE289" s="32"/>
      <c r="LF289" s="32"/>
      <c r="LG289" s="32"/>
      <c r="LH289" s="32"/>
      <c r="LI289" s="32"/>
      <c r="LJ289" s="32"/>
      <c r="LK289" s="32"/>
      <c r="LL289" s="32"/>
      <c r="LM289" s="32"/>
      <c r="LN289" s="32"/>
      <c r="LO289" s="32"/>
      <c r="LP289" s="32"/>
      <c r="LQ289" s="32"/>
      <c r="LR289" s="32"/>
      <c r="LS289" s="32"/>
      <c r="LT289" s="32"/>
      <c r="LU289" s="32"/>
      <c r="LV289" s="32"/>
      <c r="LW289" s="32"/>
      <c r="LX289" s="32"/>
      <c r="LY289" s="32"/>
      <c r="LZ289" s="32"/>
      <c r="MA289" s="32"/>
      <c r="MB289" s="32"/>
      <c r="MC289" s="32"/>
      <c r="MD289" s="32"/>
      <c r="ME289" s="32"/>
      <c r="MF289" s="32"/>
      <c r="MG289" s="32"/>
      <c r="MH289" s="32"/>
      <c r="MI289" s="32"/>
      <c r="MJ289" s="32"/>
      <c r="MK289" s="32"/>
      <c r="ML289" s="32"/>
      <c r="MM289" s="32"/>
      <c r="MN289" s="29"/>
    </row>
    <row r="290" spans="1:352" s="19" customFormat="1" ht="243">
      <c r="A290" s="584"/>
      <c r="B290" s="243">
        <v>56</v>
      </c>
      <c r="C290" s="196" t="s">
        <v>979</v>
      </c>
      <c r="D290" s="165" t="s">
        <v>980</v>
      </c>
      <c r="E290" s="351" t="s">
        <v>81</v>
      </c>
      <c r="F290" s="165" t="s">
        <v>981</v>
      </c>
      <c r="G290" s="165"/>
      <c r="H290" s="245" t="s">
        <v>13</v>
      </c>
      <c r="I290" s="165" t="s">
        <v>982</v>
      </c>
      <c r="J290" s="350">
        <v>353304</v>
      </c>
      <c r="K290" s="343"/>
      <c r="L290" s="165" t="s">
        <v>13</v>
      </c>
      <c r="M290" s="304">
        <v>1</v>
      </c>
      <c r="N290" s="302"/>
      <c r="O290" s="302"/>
      <c r="P290" s="302"/>
      <c r="Q290" s="165" t="s">
        <v>13</v>
      </c>
      <c r="R290" s="165" t="s">
        <v>983</v>
      </c>
      <c r="S290" s="344"/>
      <c r="T290" s="335"/>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c r="BI290" s="32"/>
      <c r="BJ290" s="32"/>
      <c r="BK290" s="32"/>
      <c r="BL290" s="32"/>
      <c r="BM290" s="32"/>
      <c r="BN290" s="32"/>
      <c r="BO290" s="32"/>
      <c r="BP290" s="32"/>
      <c r="BQ290" s="32"/>
      <c r="BR290" s="32"/>
      <c r="BS290" s="32"/>
      <c r="BT290" s="32"/>
      <c r="BU290" s="32"/>
      <c r="BV290" s="32"/>
      <c r="BW290" s="32"/>
      <c r="BX290" s="32"/>
      <c r="BY290" s="32"/>
      <c r="BZ290" s="32"/>
      <c r="CA290" s="32"/>
      <c r="CB290" s="32"/>
      <c r="CC290" s="32"/>
      <c r="CD290" s="32"/>
      <c r="CE290" s="32"/>
      <c r="CF290" s="32"/>
      <c r="CG290" s="32"/>
      <c r="CH290" s="32"/>
      <c r="CI290" s="32"/>
      <c r="CJ290" s="32"/>
      <c r="CK290" s="32"/>
      <c r="CL290" s="32"/>
      <c r="CM290" s="32"/>
      <c r="CN290" s="32"/>
      <c r="CO290" s="32"/>
      <c r="CP290" s="32"/>
      <c r="CQ290" s="32"/>
      <c r="CR290" s="32"/>
      <c r="CS290" s="32"/>
      <c r="CT290" s="32"/>
      <c r="CU290" s="32"/>
      <c r="CV290" s="32"/>
      <c r="CW290" s="32"/>
      <c r="CX290" s="32"/>
      <c r="CY290" s="32"/>
      <c r="CZ290" s="32"/>
      <c r="DA290" s="32"/>
      <c r="DB290" s="32"/>
      <c r="DC290" s="32"/>
      <c r="DD290" s="32"/>
      <c r="DE290" s="32"/>
      <c r="DF290" s="32"/>
      <c r="DG290" s="32"/>
      <c r="DH290" s="32"/>
      <c r="DI290" s="32"/>
      <c r="DJ290" s="32"/>
      <c r="DK290" s="32"/>
      <c r="DL290" s="32"/>
      <c r="DM290" s="32"/>
      <c r="DN290" s="32"/>
      <c r="DO290" s="32"/>
      <c r="DP290" s="32"/>
      <c r="DQ290" s="32"/>
      <c r="DR290" s="32"/>
      <c r="DS290" s="32"/>
      <c r="DT290" s="32"/>
      <c r="DU290" s="32"/>
      <c r="DV290" s="32"/>
      <c r="DW290" s="32"/>
      <c r="DX290" s="32"/>
      <c r="DY290" s="32"/>
      <c r="DZ290" s="32"/>
      <c r="EA290" s="32"/>
      <c r="EB290" s="32"/>
      <c r="EC290" s="32"/>
      <c r="ED290" s="32"/>
      <c r="EE290" s="32"/>
      <c r="EF290" s="32"/>
      <c r="EG290" s="32"/>
      <c r="EH290" s="32"/>
      <c r="EI290" s="32"/>
      <c r="EJ290" s="32"/>
      <c r="EK290" s="32"/>
      <c r="EL290" s="32"/>
      <c r="EM290" s="32"/>
      <c r="EN290" s="32"/>
      <c r="EO290" s="32"/>
      <c r="EP290" s="32"/>
      <c r="EQ290" s="32"/>
      <c r="ER290" s="32"/>
      <c r="ES290" s="32"/>
      <c r="ET290" s="32"/>
      <c r="EU290" s="32"/>
      <c r="EV290" s="32"/>
      <c r="EW290" s="32"/>
      <c r="EX290" s="32"/>
      <c r="EY290" s="32"/>
      <c r="EZ290" s="32"/>
      <c r="FA290" s="32"/>
      <c r="FB290" s="32"/>
      <c r="FC290" s="32"/>
      <c r="FD290" s="32"/>
      <c r="FE290" s="32"/>
      <c r="FF290" s="32"/>
      <c r="FG290" s="32"/>
      <c r="FH290" s="32"/>
      <c r="FI290" s="32"/>
      <c r="FJ290" s="32"/>
      <c r="FK290" s="32"/>
      <c r="FL290" s="32"/>
      <c r="FM290" s="32"/>
      <c r="FN290" s="32"/>
      <c r="FO290" s="32"/>
      <c r="FP290" s="32"/>
      <c r="FQ290" s="32"/>
      <c r="FR290" s="32"/>
      <c r="FS290" s="32"/>
      <c r="FT290" s="32"/>
      <c r="FU290" s="32"/>
      <c r="FV290" s="32"/>
      <c r="FW290" s="32"/>
      <c r="FX290" s="32"/>
      <c r="FY290" s="32"/>
      <c r="FZ290" s="32"/>
      <c r="GA290" s="32"/>
      <c r="GB290" s="32"/>
      <c r="GC290" s="32"/>
      <c r="GD290" s="32"/>
      <c r="GE290" s="32"/>
      <c r="GF290" s="32"/>
      <c r="GG290" s="32"/>
      <c r="GH290" s="32"/>
      <c r="GI290" s="32"/>
      <c r="GJ290" s="32"/>
      <c r="GK290" s="32"/>
      <c r="GL290" s="32"/>
      <c r="GM290" s="32"/>
      <c r="GN290" s="32"/>
      <c r="GO290" s="32"/>
      <c r="GP290" s="32"/>
      <c r="GQ290" s="32"/>
      <c r="GR290" s="32"/>
      <c r="GS290" s="32"/>
      <c r="GT290" s="32"/>
      <c r="GU290" s="32"/>
      <c r="GV290" s="32"/>
      <c r="GW290" s="32"/>
      <c r="GX290" s="32"/>
      <c r="GY290" s="32"/>
      <c r="GZ290" s="32"/>
      <c r="HA290" s="32"/>
      <c r="HB290" s="32"/>
      <c r="HC290" s="32"/>
      <c r="HD290" s="32"/>
      <c r="HE290" s="32"/>
      <c r="HF290" s="32"/>
      <c r="HG290" s="32"/>
      <c r="HH290" s="32"/>
      <c r="HI290" s="32"/>
      <c r="HJ290" s="32"/>
      <c r="HK290" s="32"/>
      <c r="HL290" s="32"/>
      <c r="HM290" s="32"/>
      <c r="HN290" s="32"/>
      <c r="HO290" s="32"/>
      <c r="HP290" s="32"/>
      <c r="HQ290" s="32"/>
      <c r="HR290" s="32"/>
      <c r="HS290" s="32"/>
      <c r="HT290" s="32"/>
      <c r="HU290" s="32"/>
      <c r="HV290" s="32"/>
      <c r="HW290" s="32"/>
      <c r="HX290" s="32"/>
      <c r="HY290" s="32"/>
      <c r="HZ290" s="32"/>
      <c r="IA290" s="32"/>
      <c r="IB290" s="32"/>
      <c r="IC290" s="32"/>
      <c r="ID290" s="32"/>
      <c r="IE290" s="32"/>
      <c r="IF290" s="32"/>
      <c r="IG290" s="32"/>
      <c r="IH290" s="32"/>
      <c r="II290" s="32"/>
      <c r="IJ290" s="32"/>
      <c r="IK290" s="32"/>
      <c r="IL290" s="32"/>
      <c r="IM290" s="32"/>
      <c r="IN290" s="32"/>
      <c r="IO290" s="32"/>
      <c r="IP290" s="32"/>
      <c r="IQ290" s="32"/>
      <c r="IR290" s="32"/>
      <c r="IS290" s="32"/>
      <c r="IT290" s="32"/>
      <c r="IU290" s="32"/>
      <c r="IV290" s="32"/>
      <c r="IW290" s="32"/>
      <c r="IX290" s="32"/>
      <c r="IY290" s="32"/>
      <c r="IZ290" s="32"/>
      <c r="JA290" s="32"/>
      <c r="JB290" s="32"/>
      <c r="JC290" s="32"/>
      <c r="JD290" s="32"/>
      <c r="JE290" s="32"/>
      <c r="JF290" s="32"/>
      <c r="JG290" s="32"/>
      <c r="JH290" s="32"/>
      <c r="JI290" s="32"/>
      <c r="JJ290" s="32"/>
      <c r="JK290" s="32"/>
      <c r="JL290" s="32"/>
      <c r="JM290" s="32"/>
      <c r="JN290" s="32"/>
      <c r="JO290" s="32"/>
      <c r="JP290" s="32"/>
      <c r="JQ290" s="32"/>
      <c r="JR290" s="32"/>
      <c r="JS290" s="32"/>
      <c r="JT290" s="32"/>
      <c r="JU290" s="32"/>
      <c r="JV290" s="32"/>
      <c r="JW290" s="32"/>
      <c r="JX290" s="32"/>
      <c r="JY290" s="32"/>
      <c r="JZ290" s="32"/>
      <c r="KA290" s="32"/>
      <c r="KB290" s="32"/>
      <c r="KC290" s="32"/>
      <c r="KD290" s="32"/>
      <c r="KE290" s="32"/>
      <c r="KF290" s="32"/>
      <c r="KG290" s="32"/>
      <c r="KH290" s="32"/>
      <c r="KI290" s="32"/>
      <c r="KJ290" s="32"/>
      <c r="KK290" s="32"/>
      <c r="KL290" s="32"/>
      <c r="KM290" s="32"/>
      <c r="KN290" s="32"/>
      <c r="KO290" s="32"/>
      <c r="KP290" s="32"/>
      <c r="KQ290" s="32"/>
      <c r="KR290" s="32"/>
      <c r="KS290" s="32"/>
      <c r="KT290" s="32"/>
      <c r="KU290" s="32"/>
      <c r="KV290" s="32"/>
      <c r="KW290" s="32"/>
      <c r="KX290" s="32"/>
      <c r="KY290" s="32"/>
      <c r="KZ290" s="32"/>
      <c r="LA290" s="32"/>
      <c r="LB290" s="32"/>
      <c r="LC290" s="32"/>
      <c r="LD290" s="32"/>
      <c r="LE290" s="32"/>
      <c r="LF290" s="32"/>
      <c r="LG290" s="32"/>
      <c r="LH290" s="32"/>
      <c r="LI290" s="32"/>
      <c r="LJ290" s="32"/>
      <c r="LK290" s="32"/>
      <c r="LL290" s="32"/>
      <c r="LM290" s="32"/>
      <c r="LN290" s="32"/>
      <c r="LO290" s="32"/>
      <c r="LP290" s="32"/>
      <c r="LQ290" s="32"/>
      <c r="LR290" s="32"/>
      <c r="LS290" s="32"/>
      <c r="LT290" s="32"/>
      <c r="LU290" s="32"/>
      <c r="LV290" s="32"/>
      <c r="LW290" s="32"/>
      <c r="LX290" s="32"/>
      <c r="LY290" s="32"/>
      <c r="LZ290" s="32"/>
      <c r="MA290" s="32"/>
      <c r="MB290" s="32"/>
      <c r="MC290" s="32"/>
      <c r="MD290" s="32"/>
      <c r="ME290" s="32"/>
      <c r="MF290" s="32"/>
      <c r="MG290" s="32"/>
      <c r="MH290" s="32"/>
      <c r="MI290" s="32"/>
      <c r="MJ290" s="32"/>
      <c r="MK290" s="32"/>
      <c r="ML290" s="32"/>
      <c r="MM290" s="32"/>
      <c r="MN290" s="29"/>
    </row>
    <row r="291" spans="1:352" s="19" customFormat="1" ht="40.5">
      <c r="A291" s="584"/>
      <c r="B291" s="243">
        <v>57</v>
      </c>
      <c r="C291" s="196" t="s">
        <v>984</v>
      </c>
      <c r="D291" s="165" t="s">
        <v>985</v>
      </c>
      <c r="E291" s="165" t="s">
        <v>986</v>
      </c>
      <c r="F291" s="165" t="s">
        <v>987</v>
      </c>
      <c r="G291" s="165"/>
      <c r="H291" s="245" t="s">
        <v>13</v>
      </c>
      <c r="I291" s="165" t="s">
        <v>988</v>
      </c>
      <c r="J291" s="350">
        <v>160000</v>
      </c>
      <c r="K291" s="343"/>
      <c r="L291" s="165" t="s">
        <v>13</v>
      </c>
      <c r="M291" s="304">
        <v>1</v>
      </c>
      <c r="N291" s="302"/>
      <c r="O291" s="302"/>
      <c r="P291" s="302"/>
      <c r="Q291" s="166" t="s">
        <v>989</v>
      </c>
      <c r="R291" s="165" t="s">
        <v>990</v>
      </c>
      <c r="S291" s="344"/>
      <c r="T291" s="335"/>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c r="BI291" s="32"/>
      <c r="BJ291" s="32"/>
      <c r="BK291" s="32"/>
      <c r="BL291" s="32"/>
      <c r="BM291" s="32"/>
      <c r="BN291" s="32"/>
      <c r="BO291" s="32"/>
      <c r="BP291" s="32"/>
      <c r="BQ291" s="32"/>
      <c r="BR291" s="32"/>
      <c r="BS291" s="32"/>
      <c r="BT291" s="32"/>
      <c r="BU291" s="32"/>
      <c r="BV291" s="32"/>
      <c r="BW291" s="32"/>
      <c r="BX291" s="32"/>
      <c r="BY291" s="32"/>
      <c r="BZ291" s="32"/>
      <c r="CA291" s="32"/>
      <c r="CB291" s="32"/>
      <c r="CC291" s="32"/>
      <c r="CD291" s="32"/>
      <c r="CE291" s="32"/>
      <c r="CF291" s="32"/>
      <c r="CG291" s="32"/>
      <c r="CH291" s="32"/>
      <c r="CI291" s="32"/>
      <c r="CJ291" s="32"/>
      <c r="CK291" s="32"/>
      <c r="CL291" s="32"/>
      <c r="CM291" s="32"/>
      <c r="CN291" s="32"/>
      <c r="CO291" s="32"/>
      <c r="CP291" s="32"/>
      <c r="CQ291" s="32"/>
      <c r="CR291" s="32"/>
      <c r="CS291" s="32"/>
      <c r="CT291" s="32"/>
      <c r="CU291" s="32"/>
      <c r="CV291" s="32"/>
      <c r="CW291" s="32"/>
      <c r="CX291" s="32"/>
      <c r="CY291" s="32"/>
      <c r="CZ291" s="32"/>
      <c r="DA291" s="32"/>
      <c r="DB291" s="32"/>
      <c r="DC291" s="32"/>
      <c r="DD291" s="32"/>
      <c r="DE291" s="32"/>
      <c r="DF291" s="32"/>
      <c r="DG291" s="32"/>
      <c r="DH291" s="32"/>
      <c r="DI291" s="32"/>
      <c r="DJ291" s="32"/>
      <c r="DK291" s="32"/>
      <c r="DL291" s="32"/>
      <c r="DM291" s="32"/>
      <c r="DN291" s="32"/>
      <c r="DO291" s="32"/>
      <c r="DP291" s="32"/>
      <c r="DQ291" s="32"/>
      <c r="DR291" s="32"/>
      <c r="DS291" s="32"/>
      <c r="DT291" s="32"/>
      <c r="DU291" s="32"/>
      <c r="DV291" s="32"/>
      <c r="DW291" s="32"/>
      <c r="DX291" s="32"/>
      <c r="DY291" s="32"/>
      <c r="DZ291" s="32"/>
      <c r="EA291" s="32"/>
      <c r="EB291" s="32"/>
      <c r="EC291" s="32"/>
      <c r="ED291" s="32"/>
      <c r="EE291" s="32"/>
      <c r="EF291" s="32"/>
      <c r="EG291" s="32"/>
      <c r="EH291" s="32"/>
      <c r="EI291" s="32"/>
      <c r="EJ291" s="32"/>
      <c r="EK291" s="32"/>
      <c r="EL291" s="32"/>
      <c r="EM291" s="32"/>
      <c r="EN291" s="32"/>
      <c r="EO291" s="32"/>
      <c r="EP291" s="32"/>
      <c r="EQ291" s="32"/>
      <c r="ER291" s="32"/>
      <c r="ES291" s="32"/>
      <c r="ET291" s="32"/>
      <c r="EU291" s="32"/>
      <c r="EV291" s="32"/>
      <c r="EW291" s="32"/>
      <c r="EX291" s="32"/>
      <c r="EY291" s="32"/>
      <c r="EZ291" s="32"/>
      <c r="FA291" s="32"/>
      <c r="FB291" s="32"/>
      <c r="FC291" s="32"/>
      <c r="FD291" s="32"/>
      <c r="FE291" s="32"/>
      <c r="FF291" s="32"/>
      <c r="FG291" s="32"/>
      <c r="FH291" s="32"/>
      <c r="FI291" s="32"/>
      <c r="FJ291" s="32"/>
      <c r="FK291" s="32"/>
      <c r="FL291" s="32"/>
      <c r="FM291" s="32"/>
      <c r="FN291" s="32"/>
      <c r="FO291" s="32"/>
      <c r="FP291" s="32"/>
      <c r="FQ291" s="32"/>
      <c r="FR291" s="32"/>
      <c r="FS291" s="32"/>
      <c r="FT291" s="32"/>
      <c r="FU291" s="32"/>
      <c r="FV291" s="32"/>
      <c r="FW291" s="32"/>
      <c r="FX291" s="32"/>
      <c r="FY291" s="32"/>
      <c r="FZ291" s="32"/>
      <c r="GA291" s="32"/>
      <c r="GB291" s="32"/>
      <c r="GC291" s="32"/>
      <c r="GD291" s="32"/>
      <c r="GE291" s="32"/>
      <c r="GF291" s="32"/>
      <c r="GG291" s="32"/>
      <c r="GH291" s="32"/>
      <c r="GI291" s="32"/>
      <c r="GJ291" s="32"/>
      <c r="GK291" s="32"/>
      <c r="GL291" s="32"/>
      <c r="GM291" s="32"/>
      <c r="GN291" s="32"/>
      <c r="GO291" s="32"/>
      <c r="GP291" s="32"/>
      <c r="GQ291" s="32"/>
      <c r="GR291" s="32"/>
      <c r="GS291" s="32"/>
      <c r="GT291" s="32"/>
      <c r="GU291" s="32"/>
      <c r="GV291" s="32"/>
      <c r="GW291" s="32"/>
      <c r="GX291" s="32"/>
      <c r="GY291" s="32"/>
      <c r="GZ291" s="32"/>
      <c r="HA291" s="32"/>
      <c r="HB291" s="32"/>
      <c r="HC291" s="32"/>
      <c r="HD291" s="32"/>
      <c r="HE291" s="32"/>
      <c r="HF291" s="32"/>
      <c r="HG291" s="32"/>
      <c r="HH291" s="32"/>
      <c r="HI291" s="32"/>
      <c r="HJ291" s="32"/>
      <c r="HK291" s="32"/>
      <c r="HL291" s="32"/>
      <c r="HM291" s="32"/>
      <c r="HN291" s="32"/>
      <c r="HO291" s="32"/>
      <c r="HP291" s="32"/>
      <c r="HQ291" s="32"/>
      <c r="HR291" s="32"/>
      <c r="HS291" s="32"/>
      <c r="HT291" s="32"/>
      <c r="HU291" s="32"/>
      <c r="HV291" s="32"/>
      <c r="HW291" s="32"/>
      <c r="HX291" s="32"/>
      <c r="HY291" s="32"/>
      <c r="HZ291" s="32"/>
      <c r="IA291" s="32"/>
      <c r="IB291" s="32"/>
      <c r="IC291" s="32"/>
      <c r="ID291" s="32"/>
      <c r="IE291" s="32"/>
      <c r="IF291" s="32"/>
      <c r="IG291" s="32"/>
      <c r="IH291" s="32"/>
      <c r="II291" s="32"/>
      <c r="IJ291" s="32"/>
      <c r="IK291" s="32"/>
      <c r="IL291" s="32"/>
      <c r="IM291" s="32"/>
      <c r="IN291" s="32"/>
      <c r="IO291" s="32"/>
      <c r="IP291" s="32"/>
      <c r="IQ291" s="32"/>
      <c r="IR291" s="32"/>
      <c r="IS291" s="32"/>
      <c r="IT291" s="32"/>
      <c r="IU291" s="32"/>
      <c r="IV291" s="32"/>
      <c r="IW291" s="32"/>
      <c r="IX291" s="32"/>
      <c r="IY291" s="32"/>
      <c r="IZ291" s="32"/>
      <c r="JA291" s="32"/>
      <c r="JB291" s="32"/>
      <c r="JC291" s="32"/>
      <c r="JD291" s="32"/>
      <c r="JE291" s="32"/>
      <c r="JF291" s="32"/>
      <c r="JG291" s="32"/>
      <c r="JH291" s="32"/>
      <c r="JI291" s="32"/>
      <c r="JJ291" s="32"/>
      <c r="JK291" s="32"/>
      <c r="JL291" s="32"/>
      <c r="JM291" s="32"/>
      <c r="JN291" s="32"/>
      <c r="JO291" s="32"/>
      <c r="JP291" s="32"/>
      <c r="JQ291" s="32"/>
      <c r="JR291" s="32"/>
      <c r="JS291" s="32"/>
      <c r="JT291" s="32"/>
      <c r="JU291" s="32"/>
      <c r="JV291" s="32"/>
      <c r="JW291" s="32"/>
      <c r="JX291" s="32"/>
      <c r="JY291" s="32"/>
      <c r="JZ291" s="32"/>
      <c r="KA291" s="32"/>
      <c r="KB291" s="32"/>
      <c r="KC291" s="32"/>
      <c r="KD291" s="32"/>
      <c r="KE291" s="32"/>
      <c r="KF291" s="32"/>
      <c r="KG291" s="32"/>
      <c r="KH291" s="32"/>
      <c r="KI291" s="32"/>
      <c r="KJ291" s="32"/>
      <c r="KK291" s="32"/>
      <c r="KL291" s="32"/>
      <c r="KM291" s="32"/>
      <c r="KN291" s="32"/>
      <c r="KO291" s="32"/>
      <c r="KP291" s="32"/>
      <c r="KQ291" s="32"/>
      <c r="KR291" s="32"/>
      <c r="KS291" s="32"/>
      <c r="KT291" s="32"/>
      <c r="KU291" s="32"/>
      <c r="KV291" s="32"/>
      <c r="KW291" s="32"/>
      <c r="KX291" s="32"/>
      <c r="KY291" s="32"/>
      <c r="KZ291" s="32"/>
      <c r="LA291" s="32"/>
      <c r="LB291" s="32"/>
      <c r="LC291" s="32"/>
      <c r="LD291" s="32"/>
      <c r="LE291" s="32"/>
      <c r="LF291" s="32"/>
      <c r="LG291" s="32"/>
      <c r="LH291" s="32"/>
      <c r="LI291" s="32"/>
      <c r="LJ291" s="32"/>
      <c r="LK291" s="32"/>
      <c r="LL291" s="32"/>
      <c r="LM291" s="32"/>
      <c r="LN291" s="32"/>
      <c r="LO291" s="32"/>
      <c r="LP291" s="32"/>
      <c r="LQ291" s="32"/>
      <c r="LR291" s="32"/>
      <c r="LS291" s="32"/>
      <c r="LT291" s="32"/>
      <c r="LU291" s="32"/>
      <c r="LV291" s="32"/>
      <c r="LW291" s="32"/>
      <c r="LX291" s="32"/>
      <c r="LY291" s="32"/>
      <c r="LZ291" s="32"/>
      <c r="MA291" s="32"/>
      <c r="MB291" s="32"/>
      <c r="MC291" s="32"/>
      <c r="MD291" s="32"/>
      <c r="ME291" s="32"/>
      <c r="MF291" s="32"/>
      <c r="MG291" s="32"/>
      <c r="MH291" s="32"/>
      <c r="MI291" s="32"/>
      <c r="MJ291" s="32"/>
      <c r="MK291" s="32"/>
      <c r="ML291" s="32"/>
      <c r="MM291" s="32"/>
      <c r="MN291" s="29"/>
    </row>
    <row r="292" spans="1:352" s="19" customFormat="1" ht="60.75">
      <c r="A292" s="584"/>
      <c r="B292" s="243">
        <v>58</v>
      </c>
      <c r="C292" s="196" t="s">
        <v>991</v>
      </c>
      <c r="D292" s="165" t="s">
        <v>91</v>
      </c>
      <c r="E292" s="165" t="s">
        <v>114</v>
      </c>
      <c r="F292" s="165" t="s">
        <v>880</v>
      </c>
      <c r="G292" s="165" t="s">
        <v>13</v>
      </c>
      <c r="H292" s="245"/>
      <c r="I292" s="165" t="s">
        <v>74</v>
      </c>
      <c r="J292" s="350">
        <v>37775</v>
      </c>
      <c r="K292" s="343"/>
      <c r="L292" s="165" t="s">
        <v>13</v>
      </c>
      <c r="M292" s="304">
        <v>1</v>
      </c>
      <c r="N292" s="302"/>
      <c r="O292" s="302"/>
      <c r="P292" s="302"/>
      <c r="Q292" s="165" t="s">
        <v>13</v>
      </c>
      <c r="R292" s="165" t="s">
        <v>992</v>
      </c>
      <c r="S292" s="344"/>
      <c r="T292" s="335"/>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c r="BI292" s="32"/>
      <c r="BJ292" s="32"/>
      <c r="BK292" s="32"/>
      <c r="BL292" s="32"/>
      <c r="BM292" s="32"/>
      <c r="BN292" s="32"/>
      <c r="BO292" s="32"/>
      <c r="BP292" s="32"/>
      <c r="BQ292" s="32"/>
      <c r="BR292" s="32"/>
      <c r="BS292" s="32"/>
      <c r="BT292" s="32"/>
      <c r="BU292" s="32"/>
      <c r="BV292" s="32"/>
      <c r="BW292" s="32"/>
      <c r="BX292" s="32"/>
      <c r="BY292" s="32"/>
      <c r="BZ292" s="32"/>
      <c r="CA292" s="32"/>
      <c r="CB292" s="32"/>
      <c r="CC292" s="32"/>
      <c r="CD292" s="32"/>
      <c r="CE292" s="32"/>
      <c r="CF292" s="32"/>
      <c r="CG292" s="32"/>
      <c r="CH292" s="32"/>
      <c r="CI292" s="32"/>
      <c r="CJ292" s="32"/>
      <c r="CK292" s="32"/>
      <c r="CL292" s="32"/>
      <c r="CM292" s="32"/>
      <c r="CN292" s="32"/>
      <c r="CO292" s="32"/>
      <c r="CP292" s="32"/>
      <c r="CQ292" s="32"/>
      <c r="CR292" s="32"/>
      <c r="CS292" s="32"/>
      <c r="CT292" s="32"/>
      <c r="CU292" s="32"/>
      <c r="CV292" s="32"/>
      <c r="CW292" s="32"/>
      <c r="CX292" s="32"/>
      <c r="CY292" s="32"/>
      <c r="CZ292" s="32"/>
      <c r="DA292" s="32"/>
      <c r="DB292" s="32"/>
      <c r="DC292" s="32"/>
      <c r="DD292" s="32"/>
      <c r="DE292" s="32"/>
      <c r="DF292" s="32"/>
      <c r="DG292" s="32"/>
      <c r="DH292" s="32"/>
      <c r="DI292" s="32"/>
      <c r="DJ292" s="32"/>
      <c r="DK292" s="32"/>
      <c r="DL292" s="32"/>
      <c r="DM292" s="32"/>
      <c r="DN292" s="32"/>
      <c r="DO292" s="32"/>
      <c r="DP292" s="32"/>
      <c r="DQ292" s="32"/>
      <c r="DR292" s="32"/>
      <c r="DS292" s="32"/>
      <c r="DT292" s="32"/>
      <c r="DU292" s="32"/>
      <c r="DV292" s="32"/>
      <c r="DW292" s="32"/>
      <c r="DX292" s="32"/>
      <c r="DY292" s="32"/>
      <c r="DZ292" s="32"/>
      <c r="EA292" s="32"/>
      <c r="EB292" s="32"/>
      <c r="EC292" s="32"/>
      <c r="ED292" s="32"/>
      <c r="EE292" s="32"/>
      <c r="EF292" s="32"/>
      <c r="EG292" s="32"/>
      <c r="EH292" s="32"/>
      <c r="EI292" s="32"/>
      <c r="EJ292" s="32"/>
      <c r="EK292" s="32"/>
      <c r="EL292" s="32"/>
      <c r="EM292" s="32"/>
      <c r="EN292" s="32"/>
      <c r="EO292" s="32"/>
      <c r="EP292" s="32"/>
      <c r="EQ292" s="32"/>
      <c r="ER292" s="32"/>
      <c r="ES292" s="32"/>
      <c r="ET292" s="32"/>
      <c r="EU292" s="32"/>
      <c r="EV292" s="32"/>
      <c r="EW292" s="32"/>
      <c r="EX292" s="32"/>
      <c r="EY292" s="32"/>
      <c r="EZ292" s="32"/>
      <c r="FA292" s="32"/>
      <c r="FB292" s="32"/>
      <c r="FC292" s="32"/>
      <c r="FD292" s="32"/>
      <c r="FE292" s="32"/>
      <c r="FF292" s="32"/>
      <c r="FG292" s="32"/>
      <c r="FH292" s="32"/>
      <c r="FI292" s="32"/>
      <c r="FJ292" s="32"/>
      <c r="FK292" s="32"/>
      <c r="FL292" s="32"/>
      <c r="FM292" s="32"/>
      <c r="FN292" s="32"/>
      <c r="FO292" s="32"/>
      <c r="FP292" s="32"/>
      <c r="FQ292" s="32"/>
      <c r="FR292" s="32"/>
      <c r="FS292" s="32"/>
      <c r="FT292" s="32"/>
      <c r="FU292" s="32"/>
      <c r="FV292" s="32"/>
      <c r="FW292" s="32"/>
      <c r="FX292" s="32"/>
      <c r="FY292" s="32"/>
      <c r="FZ292" s="32"/>
      <c r="GA292" s="32"/>
      <c r="GB292" s="32"/>
      <c r="GC292" s="32"/>
      <c r="GD292" s="32"/>
      <c r="GE292" s="32"/>
      <c r="GF292" s="32"/>
      <c r="GG292" s="32"/>
      <c r="GH292" s="32"/>
      <c r="GI292" s="32"/>
      <c r="GJ292" s="32"/>
      <c r="GK292" s="32"/>
      <c r="GL292" s="32"/>
      <c r="GM292" s="32"/>
      <c r="GN292" s="32"/>
      <c r="GO292" s="32"/>
      <c r="GP292" s="32"/>
      <c r="GQ292" s="32"/>
      <c r="GR292" s="32"/>
      <c r="GS292" s="32"/>
      <c r="GT292" s="32"/>
      <c r="GU292" s="32"/>
      <c r="GV292" s="32"/>
      <c r="GW292" s="32"/>
      <c r="GX292" s="32"/>
      <c r="GY292" s="32"/>
      <c r="GZ292" s="32"/>
      <c r="HA292" s="32"/>
      <c r="HB292" s="32"/>
      <c r="HC292" s="32"/>
      <c r="HD292" s="32"/>
      <c r="HE292" s="32"/>
      <c r="HF292" s="32"/>
      <c r="HG292" s="32"/>
      <c r="HH292" s="32"/>
      <c r="HI292" s="32"/>
      <c r="HJ292" s="32"/>
      <c r="HK292" s="32"/>
      <c r="HL292" s="32"/>
      <c r="HM292" s="32"/>
      <c r="HN292" s="32"/>
      <c r="HO292" s="32"/>
      <c r="HP292" s="32"/>
      <c r="HQ292" s="32"/>
      <c r="HR292" s="32"/>
      <c r="HS292" s="32"/>
      <c r="HT292" s="32"/>
      <c r="HU292" s="32"/>
      <c r="HV292" s="32"/>
      <c r="HW292" s="32"/>
      <c r="HX292" s="32"/>
      <c r="HY292" s="32"/>
      <c r="HZ292" s="32"/>
      <c r="IA292" s="32"/>
      <c r="IB292" s="32"/>
      <c r="IC292" s="32"/>
      <c r="ID292" s="32"/>
      <c r="IE292" s="32"/>
      <c r="IF292" s="32"/>
      <c r="IG292" s="32"/>
      <c r="IH292" s="32"/>
      <c r="II292" s="32"/>
      <c r="IJ292" s="32"/>
      <c r="IK292" s="32"/>
      <c r="IL292" s="32"/>
      <c r="IM292" s="32"/>
      <c r="IN292" s="32"/>
      <c r="IO292" s="32"/>
      <c r="IP292" s="32"/>
      <c r="IQ292" s="32"/>
      <c r="IR292" s="32"/>
      <c r="IS292" s="32"/>
      <c r="IT292" s="32"/>
      <c r="IU292" s="32"/>
      <c r="IV292" s="32"/>
      <c r="IW292" s="32"/>
      <c r="IX292" s="32"/>
      <c r="IY292" s="32"/>
      <c r="IZ292" s="32"/>
      <c r="JA292" s="32"/>
      <c r="JB292" s="32"/>
      <c r="JC292" s="32"/>
      <c r="JD292" s="32"/>
      <c r="JE292" s="32"/>
      <c r="JF292" s="32"/>
      <c r="JG292" s="32"/>
      <c r="JH292" s="32"/>
      <c r="JI292" s="32"/>
      <c r="JJ292" s="32"/>
      <c r="JK292" s="32"/>
      <c r="JL292" s="32"/>
      <c r="JM292" s="32"/>
      <c r="JN292" s="32"/>
      <c r="JO292" s="32"/>
      <c r="JP292" s="32"/>
      <c r="JQ292" s="32"/>
      <c r="JR292" s="32"/>
      <c r="JS292" s="32"/>
      <c r="JT292" s="32"/>
      <c r="JU292" s="32"/>
      <c r="JV292" s="32"/>
      <c r="JW292" s="32"/>
      <c r="JX292" s="32"/>
      <c r="JY292" s="32"/>
      <c r="JZ292" s="32"/>
      <c r="KA292" s="32"/>
      <c r="KB292" s="32"/>
      <c r="KC292" s="32"/>
      <c r="KD292" s="32"/>
      <c r="KE292" s="32"/>
      <c r="KF292" s="32"/>
      <c r="KG292" s="32"/>
      <c r="KH292" s="32"/>
      <c r="KI292" s="32"/>
      <c r="KJ292" s="32"/>
      <c r="KK292" s="32"/>
      <c r="KL292" s="32"/>
      <c r="KM292" s="32"/>
      <c r="KN292" s="32"/>
      <c r="KO292" s="32"/>
      <c r="KP292" s="32"/>
      <c r="KQ292" s="32"/>
      <c r="KR292" s="32"/>
      <c r="KS292" s="32"/>
      <c r="KT292" s="32"/>
      <c r="KU292" s="32"/>
      <c r="KV292" s="32"/>
      <c r="KW292" s="32"/>
      <c r="KX292" s="32"/>
      <c r="KY292" s="32"/>
      <c r="KZ292" s="32"/>
      <c r="LA292" s="32"/>
      <c r="LB292" s="32"/>
      <c r="LC292" s="32"/>
      <c r="LD292" s="32"/>
      <c r="LE292" s="32"/>
      <c r="LF292" s="32"/>
      <c r="LG292" s="32"/>
      <c r="LH292" s="32"/>
      <c r="LI292" s="32"/>
      <c r="LJ292" s="32"/>
      <c r="LK292" s="32"/>
      <c r="LL292" s="32"/>
      <c r="LM292" s="32"/>
      <c r="LN292" s="32"/>
      <c r="LO292" s="32"/>
      <c r="LP292" s="32"/>
      <c r="LQ292" s="32"/>
      <c r="LR292" s="32"/>
      <c r="LS292" s="32"/>
      <c r="LT292" s="32"/>
      <c r="LU292" s="32"/>
      <c r="LV292" s="32"/>
      <c r="LW292" s="32"/>
      <c r="LX292" s="32"/>
      <c r="LY292" s="32"/>
      <c r="LZ292" s="32"/>
      <c r="MA292" s="32"/>
      <c r="MB292" s="32"/>
      <c r="MC292" s="32"/>
      <c r="MD292" s="32"/>
      <c r="ME292" s="32"/>
      <c r="MF292" s="32"/>
      <c r="MG292" s="32"/>
      <c r="MH292" s="32"/>
      <c r="MI292" s="32"/>
      <c r="MJ292" s="32"/>
      <c r="MK292" s="32"/>
      <c r="ML292" s="32"/>
      <c r="MM292" s="32"/>
      <c r="MN292" s="29"/>
    </row>
    <row r="293" spans="1:352" s="19" customFormat="1" ht="40.5">
      <c r="A293" s="584"/>
      <c r="B293" s="243">
        <v>59</v>
      </c>
      <c r="C293" s="196" t="s">
        <v>993</v>
      </c>
      <c r="D293" s="165" t="s">
        <v>994</v>
      </c>
      <c r="E293" s="165" t="s">
        <v>995</v>
      </c>
      <c r="F293" s="165" t="s">
        <v>996</v>
      </c>
      <c r="G293" s="165"/>
      <c r="H293" s="245" t="s">
        <v>13</v>
      </c>
      <c r="I293" s="165" t="s">
        <v>997</v>
      </c>
      <c r="J293" s="350">
        <v>699993.33</v>
      </c>
      <c r="K293" s="343"/>
      <c r="L293" s="165" t="s">
        <v>13</v>
      </c>
      <c r="M293" s="304">
        <v>1</v>
      </c>
      <c r="N293" s="302"/>
      <c r="O293" s="302"/>
      <c r="P293" s="302"/>
      <c r="Q293" s="166" t="s">
        <v>998</v>
      </c>
      <c r="R293" s="165" t="s">
        <v>943</v>
      </c>
      <c r="S293" s="344"/>
      <c r="T293" s="335"/>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c r="BI293" s="32"/>
      <c r="BJ293" s="32"/>
      <c r="BK293" s="32"/>
      <c r="BL293" s="32"/>
      <c r="BM293" s="32"/>
      <c r="BN293" s="32"/>
      <c r="BO293" s="32"/>
      <c r="BP293" s="32"/>
      <c r="BQ293" s="32"/>
      <c r="BR293" s="32"/>
      <c r="BS293" s="32"/>
      <c r="BT293" s="32"/>
      <c r="BU293" s="32"/>
      <c r="BV293" s="32"/>
      <c r="BW293" s="32"/>
      <c r="BX293" s="32"/>
      <c r="BY293" s="32"/>
      <c r="BZ293" s="32"/>
      <c r="CA293" s="32"/>
      <c r="CB293" s="32"/>
      <c r="CC293" s="32"/>
      <c r="CD293" s="32"/>
      <c r="CE293" s="32"/>
      <c r="CF293" s="32"/>
      <c r="CG293" s="32"/>
      <c r="CH293" s="32"/>
      <c r="CI293" s="32"/>
      <c r="CJ293" s="32"/>
      <c r="CK293" s="32"/>
      <c r="CL293" s="32"/>
      <c r="CM293" s="32"/>
      <c r="CN293" s="32"/>
      <c r="CO293" s="32"/>
      <c r="CP293" s="32"/>
      <c r="CQ293" s="32"/>
      <c r="CR293" s="32"/>
      <c r="CS293" s="32"/>
      <c r="CT293" s="32"/>
      <c r="CU293" s="32"/>
      <c r="CV293" s="32"/>
      <c r="CW293" s="32"/>
      <c r="CX293" s="32"/>
      <c r="CY293" s="32"/>
      <c r="CZ293" s="32"/>
      <c r="DA293" s="32"/>
      <c r="DB293" s="32"/>
      <c r="DC293" s="32"/>
      <c r="DD293" s="32"/>
      <c r="DE293" s="32"/>
      <c r="DF293" s="32"/>
      <c r="DG293" s="32"/>
      <c r="DH293" s="32"/>
      <c r="DI293" s="32"/>
      <c r="DJ293" s="32"/>
      <c r="DK293" s="32"/>
      <c r="DL293" s="32"/>
      <c r="DM293" s="32"/>
      <c r="DN293" s="32"/>
      <c r="DO293" s="32"/>
      <c r="DP293" s="32"/>
      <c r="DQ293" s="32"/>
      <c r="DR293" s="32"/>
      <c r="DS293" s="32"/>
      <c r="DT293" s="32"/>
      <c r="DU293" s="32"/>
      <c r="DV293" s="32"/>
      <c r="DW293" s="32"/>
      <c r="DX293" s="32"/>
      <c r="DY293" s="32"/>
      <c r="DZ293" s="32"/>
      <c r="EA293" s="32"/>
      <c r="EB293" s="32"/>
      <c r="EC293" s="32"/>
      <c r="ED293" s="32"/>
      <c r="EE293" s="32"/>
      <c r="EF293" s="32"/>
      <c r="EG293" s="32"/>
      <c r="EH293" s="32"/>
      <c r="EI293" s="32"/>
      <c r="EJ293" s="32"/>
      <c r="EK293" s="32"/>
      <c r="EL293" s="32"/>
      <c r="EM293" s="32"/>
      <c r="EN293" s="32"/>
      <c r="EO293" s="32"/>
      <c r="EP293" s="32"/>
      <c r="EQ293" s="32"/>
      <c r="ER293" s="32"/>
      <c r="ES293" s="32"/>
      <c r="ET293" s="32"/>
      <c r="EU293" s="32"/>
      <c r="EV293" s="32"/>
      <c r="EW293" s="32"/>
      <c r="EX293" s="32"/>
      <c r="EY293" s="32"/>
      <c r="EZ293" s="32"/>
      <c r="FA293" s="32"/>
      <c r="FB293" s="32"/>
      <c r="FC293" s="32"/>
      <c r="FD293" s="32"/>
      <c r="FE293" s="32"/>
      <c r="FF293" s="32"/>
      <c r="FG293" s="32"/>
      <c r="FH293" s="32"/>
      <c r="FI293" s="32"/>
      <c r="FJ293" s="32"/>
      <c r="FK293" s="32"/>
      <c r="FL293" s="32"/>
      <c r="FM293" s="32"/>
      <c r="FN293" s="32"/>
      <c r="FO293" s="32"/>
      <c r="FP293" s="32"/>
      <c r="FQ293" s="32"/>
      <c r="FR293" s="32"/>
      <c r="FS293" s="32"/>
      <c r="FT293" s="32"/>
      <c r="FU293" s="32"/>
      <c r="FV293" s="32"/>
      <c r="FW293" s="32"/>
      <c r="FX293" s="32"/>
      <c r="FY293" s="32"/>
      <c r="FZ293" s="32"/>
      <c r="GA293" s="32"/>
      <c r="GB293" s="32"/>
      <c r="GC293" s="32"/>
      <c r="GD293" s="32"/>
      <c r="GE293" s="32"/>
      <c r="GF293" s="32"/>
      <c r="GG293" s="32"/>
      <c r="GH293" s="32"/>
      <c r="GI293" s="32"/>
      <c r="GJ293" s="32"/>
      <c r="GK293" s="32"/>
      <c r="GL293" s="32"/>
      <c r="GM293" s="32"/>
      <c r="GN293" s="32"/>
      <c r="GO293" s="32"/>
      <c r="GP293" s="32"/>
      <c r="GQ293" s="32"/>
      <c r="GR293" s="32"/>
      <c r="GS293" s="32"/>
      <c r="GT293" s="32"/>
      <c r="GU293" s="32"/>
      <c r="GV293" s="32"/>
      <c r="GW293" s="32"/>
      <c r="GX293" s="32"/>
      <c r="GY293" s="32"/>
      <c r="GZ293" s="32"/>
      <c r="HA293" s="32"/>
      <c r="HB293" s="32"/>
      <c r="HC293" s="32"/>
      <c r="HD293" s="32"/>
      <c r="HE293" s="32"/>
      <c r="HF293" s="32"/>
      <c r="HG293" s="32"/>
      <c r="HH293" s="32"/>
      <c r="HI293" s="32"/>
      <c r="HJ293" s="32"/>
      <c r="HK293" s="32"/>
      <c r="HL293" s="32"/>
      <c r="HM293" s="32"/>
      <c r="HN293" s="32"/>
      <c r="HO293" s="32"/>
      <c r="HP293" s="32"/>
      <c r="HQ293" s="32"/>
      <c r="HR293" s="32"/>
      <c r="HS293" s="32"/>
      <c r="HT293" s="32"/>
      <c r="HU293" s="32"/>
      <c r="HV293" s="32"/>
      <c r="HW293" s="32"/>
      <c r="HX293" s="32"/>
      <c r="HY293" s="32"/>
      <c r="HZ293" s="32"/>
      <c r="IA293" s="32"/>
      <c r="IB293" s="32"/>
      <c r="IC293" s="32"/>
      <c r="ID293" s="32"/>
      <c r="IE293" s="32"/>
      <c r="IF293" s="32"/>
      <c r="IG293" s="32"/>
      <c r="IH293" s="32"/>
      <c r="II293" s="32"/>
      <c r="IJ293" s="32"/>
      <c r="IK293" s="32"/>
      <c r="IL293" s="32"/>
      <c r="IM293" s="32"/>
      <c r="IN293" s="32"/>
      <c r="IO293" s="32"/>
      <c r="IP293" s="32"/>
      <c r="IQ293" s="32"/>
      <c r="IR293" s="32"/>
      <c r="IS293" s="32"/>
      <c r="IT293" s="32"/>
      <c r="IU293" s="32"/>
      <c r="IV293" s="32"/>
      <c r="IW293" s="32"/>
      <c r="IX293" s="32"/>
      <c r="IY293" s="32"/>
      <c r="IZ293" s="32"/>
      <c r="JA293" s="32"/>
      <c r="JB293" s="32"/>
      <c r="JC293" s="32"/>
      <c r="JD293" s="32"/>
      <c r="JE293" s="32"/>
      <c r="JF293" s="32"/>
      <c r="JG293" s="32"/>
      <c r="JH293" s="32"/>
      <c r="JI293" s="32"/>
      <c r="JJ293" s="32"/>
      <c r="JK293" s="32"/>
      <c r="JL293" s="32"/>
      <c r="JM293" s="32"/>
      <c r="JN293" s="32"/>
      <c r="JO293" s="32"/>
      <c r="JP293" s="32"/>
      <c r="JQ293" s="32"/>
      <c r="JR293" s="32"/>
      <c r="JS293" s="32"/>
      <c r="JT293" s="32"/>
      <c r="JU293" s="32"/>
      <c r="JV293" s="32"/>
      <c r="JW293" s="32"/>
      <c r="JX293" s="32"/>
      <c r="JY293" s="32"/>
      <c r="JZ293" s="32"/>
      <c r="KA293" s="32"/>
      <c r="KB293" s="32"/>
      <c r="KC293" s="32"/>
      <c r="KD293" s="32"/>
      <c r="KE293" s="32"/>
      <c r="KF293" s="32"/>
      <c r="KG293" s="32"/>
      <c r="KH293" s="32"/>
      <c r="KI293" s="32"/>
      <c r="KJ293" s="32"/>
      <c r="KK293" s="32"/>
      <c r="KL293" s="32"/>
      <c r="KM293" s="32"/>
      <c r="KN293" s="32"/>
      <c r="KO293" s="32"/>
      <c r="KP293" s="32"/>
      <c r="KQ293" s="32"/>
      <c r="KR293" s="32"/>
      <c r="KS293" s="32"/>
      <c r="KT293" s="32"/>
      <c r="KU293" s="32"/>
      <c r="KV293" s="32"/>
      <c r="KW293" s="32"/>
      <c r="KX293" s="32"/>
      <c r="KY293" s="32"/>
      <c r="KZ293" s="32"/>
      <c r="LA293" s="32"/>
      <c r="LB293" s="32"/>
      <c r="LC293" s="32"/>
      <c r="LD293" s="32"/>
      <c r="LE293" s="32"/>
      <c r="LF293" s="32"/>
      <c r="LG293" s="32"/>
      <c r="LH293" s="32"/>
      <c r="LI293" s="32"/>
      <c r="LJ293" s="32"/>
      <c r="LK293" s="32"/>
      <c r="LL293" s="32"/>
      <c r="LM293" s="32"/>
      <c r="LN293" s="32"/>
      <c r="LO293" s="32"/>
      <c r="LP293" s="32"/>
      <c r="LQ293" s="32"/>
      <c r="LR293" s="32"/>
      <c r="LS293" s="32"/>
      <c r="LT293" s="32"/>
      <c r="LU293" s="32"/>
      <c r="LV293" s="32"/>
      <c r="LW293" s="32"/>
      <c r="LX293" s="32"/>
      <c r="LY293" s="32"/>
      <c r="LZ293" s="32"/>
      <c r="MA293" s="32"/>
      <c r="MB293" s="32"/>
      <c r="MC293" s="32"/>
      <c r="MD293" s="32"/>
      <c r="ME293" s="32"/>
      <c r="MF293" s="32"/>
      <c r="MG293" s="32"/>
      <c r="MH293" s="32"/>
      <c r="MI293" s="32"/>
      <c r="MJ293" s="32"/>
      <c r="MK293" s="32"/>
      <c r="ML293" s="32"/>
      <c r="MM293" s="32"/>
      <c r="MN293" s="29"/>
    </row>
    <row r="294" spans="1:352" s="19" customFormat="1" ht="40.5">
      <c r="A294" s="584"/>
      <c r="B294" s="243">
        <v>60</v>
      </c>
      <c r="C294" s="196" t="s">
        <v>999</v>
      </c>
      <c r="D294" s="165" t="s">
        <v>985</v>
      </c>
      <c r="E294" s="165" t="s">
        <v>986</v>
      </c>
      <c r="F294" s="165" t="s">
        <v>1000</v>
      </c>
      <c r="G294" s="165"/>
      <c r="H294" s="245" t="s">
        <v>13</v>
      </c>
      <c r="I294" s="165" t="s">
        <v>1001</v>
      </c>
      <c r="J294" s="350">
        <v>60000</v>
      </c>
      <c r="K294" s="343"/>
      <c r="L294" s="165" t="s">
        <v>13</v>
      </c>
      <c r="M294" s="304">
        <v>1</v>
      </c>
      <c r="N294" s="302"/>
      <c r="O294" s="302"/>
      <c r="P294" s="302"/>
      <c r="Q294" s="245" t="s">
        <v>13</v>
      </c>
      <c r="R294" s="165" t="s">
        <v>1002</v>
      </c>
      <c r="S294" s="344"/>
      <c r="T294" s="335"/>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c r="BI294" s="32"/>
      <c r="BJ294" s="32"/>
      <c r="BK294" s="32"/>
      <c r="BL294" s="32"/>
      <c r="BM294" s="32"/>
      <c r="BN294" s="32"/>
      <c r="BO294" s="32"/>
      <c r="BP294" s="32"/>
      <c r="BQ294" s="32"/>
      <c r="BR294" s="32"/>
      <c r="BS294" s="32"/>
      <c r="BT294" s="32"/>
      <c r="BU294" s="32"/>
      <c r="BV294" s="32"/>
      <c r="BW294" s="32"/>
      <c r="BX294" s="32"/>
      <c r="BY294" s="32"/>
      <c r="BZ294" s="32"/>
      <c r="CA294" s="32"/>
      <c r="CB294" s="32"/>
      <c r="CC294" s="32"/>
      <c r="CD294" s="32"/>
      <c r="CE294" s="32"/>
      <c r="CF294" s="32"/>
      <c r="CG294" s="32"/>
      <c r="CH294" s="32"/>
      <c r="CI294" s="32"/>
      <c r="CJ294" s="32"/>
      <c r="CK294" s="32"/>
      <c r="CL294" s="32"/>
      <c r="CM294" s="32"/>
      <c r="CN294" s="32"/>
      <c r="CO294" s="32"/>
      <c r="CP294" s="32"/>
      <c r="CQ294" s="32"/>
      <c r="CR294" s="32"/>
      <c r="CS294" s="32"/>
      <c r="CT294" s="32"/>
      <c r="CU294" s="32"/>
      <c r="CV294" s="32"/>
      <c r="CW294" s="32"/>
      <c r="CX294" s="32"/>
      <c r="CY294" s="32"/>
      <c r="CZ294" s="32"/>
      <c r="DA294" s="32"/>
      <c r="DB294" s="32"/>
      <c r="DC294" s="32"/>
      <c r="DD294" s="32"/>
      <c r="DE294" s="32"/>
      <c r="DF294" s="32"/>
      <c r="DG294" s="32"/>
      <c r="DH294" s="32"/>
      <c r="DI294" s="32"/>
      <c r="DJ294" s="32"/>
      <c r="DK294" s="32"/>
      <c r="DL294" s="32"/>
      <c r="DM294" s="32"/>
      <c r="DN294" s="32"/>
      <c r="DO294" s="32"/>
      <c r="DP294" s="32"/>
      <c r="DQ294" s="32"/>
      <c r="DR294" s="32"/>
      <c r="DS294" s="32"/>
      <c r="DT294" s="32"/>
      <c r="DU294" s="32"/>
      <c r="DV294" s="32"/>
      <c r="DW294" s="32"/>
      <c r="DX294" s="32"/>
      <c r="DY294" s="32"/>
      <c r="DZ294" s="32"/>
      <c r="EA294" s="32"/>
      <c r="EB294" s="32"/>
      <c r="EC294" s="32"/>
      <c r="ED294" s="32"/>
      <c r="EE294" s="32"/>
      <c r="EF294" s="32"/>
      <c r="EG294" s="32"/>
      <c r="EH294" s="32"/>
      <c r="EI294" s="32"/>
      <c r="EJ294" s="32"/>
      <c r="EK294" s="32"/>
      <c r="EL294" s="32"/>
      <c r="EM294" s="32"/>
      <c r="EN294" s="32"/>
      <c r="EO294" s="32"/>
      <c r="EP294" s="32"/>
      <c r="EQ294" s="32"/>
      <c r="ER294" s="32"/>
      <c r="ES294" s="32"/>
      <c r="ET294" s="32"/>
      <c r="EU294" s="32"/>
      <c r="EV294" s="32"/>
      <c r="EW294" s="32"/>
      <c r="EX294" s="32"/>
      <c r="EY294" s="32"/>
      <c r="EZ294" s="32"/>
      <c r="FA294" s="32"/>
      <c r="FB294" s="32"/>
      <c r="FC294" s="32"/>
      <c r="FD294" s="32"/>
      <c r="FE294" s="32"/>
      <c r="FF294" s="32"/>
      <c r="FG294" s="32"/>
      <c r="FH294" s="32"/>
      <c r="FI294" s="32"/>
      <c r="FJ294" s="32"/>
      <c r="FK294" s="32"/>
      <c r="FL294" s="32"/>
      <c r="FM294" s="32"/>
      <c r="FN294" s="32"/>
      <c r="FO294" s="32"/>
      <c r="FP294" s="32"/>
      <c r="FQ294" s="32"/>
      <c r="FR294" s="32"/>
      <c r="FS294" s="32"/>
      <c r="FT294" s="32"/>
      <c r="FU294" s="32"/>
      <c r="FV294" s="32"/>
      <c r="FW294" s="32"/>
      <c r="FX294" s="32"/>
      <c r="FY294" s="32"/>
      <c r="FZ294" s="32"/>
      <c r="GA294" s="32"/>
      <c r="GB294" s="32"/>
      <c r="GC294" s="32"/>
      <c r="GD294" s="32"/>
      <c r="GE294" s="32"/>
      <c r="GF294" s="32"/>
      <c r="GG294" s="32"/>
      <c r="GH294" s="32"/>
      <c r="GI294" s="32"/>
      <c r="GJ294" s="32"/>
      <c r="GK294" s="32"/>
      <c r="GL294" s="32"/>
      <c r="GM294" s="32"/>
      <c r="GN294" s="32"/>
      <c r="GO294" s="32"/>
      <c r="GP294" s="32"/>
      <c r="GQ294" s="32"/>
      <c r="GR294" s="32"/>
      <c r="GS294" s="32"/>
      <c r="GT294" s="32"/>
      <c r="GU294" s="32"/>
      <c r="GV294" s="32"/>
      <c r="GW294" s="32"/>
      <c r="GX294" s="32"/>
      <c r="GY294" s="32"/>
      <c r="GZ294" s="32"/>
      <c r="HA294" s="32"/>
      <c r="HB294" s="32"/>
      <c r="HC294" s="32"/>
      <c r="HD294" s="32"/>
      <c r="HE294" s="32"/>
      <c r="HF294" s="32"/>
      <c r="HG294" s="32"/>
      <c r="HH294" s="32"/>
      <c r="HI294" s="32"/>
      <c r="HJ294" s="32"/>
      <c r="HK294" s="32"/>
      <c r="HL294" s="32"/>
      <c r="HM294" s="32"/>
      <c r="HN294" s="32"/>
      <c r="HO294" s="32"/>
      <c r="HP294" s="32"/>
      <c r="HQ294" s="32"/>
      <c r="HR294" s="32"/>
      <c r="HS294" s="32"/>
      <c r="HT294" s="32"/>
      <c r="HU294" s="32"/>
      <c r="HV294" s="32"/>
      <c r="HW294" s="32"/>
      <c r="HX294" s="32"/>
      <c r="HY294" s="32"/>
      <c r="HZ294" s="32"/>
      <c r="IA294" s="32"/>
      <c r="IB294" s="32"/>
      <c r="IC294" s="32"/>
      <c r="ID294" s="32"/>
      <c r="IE294" s="32"/>
      <c r="IF294" s="32"/>
      <c r="IG294" s="32"/>
      <c r="IH294" s="32"/>
      <c r="II294" s="32"/>
      <c r="IJ294" s="32"/>
      <c r="IK294" s="32"/>
      <c r="IL294" s="32"/>
      <c r="IM294" s="32"/>
      <c r="IN294" s="32"/>
      <c r="IO294" s="32"/>
      <c r="IP294" s="32"/>
      <c r="IQ294" s="32"/>
      <c r="IR294" s="32"/>
      <c r="IS294" s="32"/>
      <c r="IT294" s="32"/>
      <c r="IU294" s="32"/>
      <c r="IV294" s="32"/>
      <c r="IW294" s="32"/>
      <c r="IX294" s="32"/>
      <c r="IY294" s="32"/>
      <c r="IZ294" s="32"/>
      <c r="JA294" s="32"/>
      <c r="JB294" s="32"/>
      <c r="JC294" s="32"/>
      <c r="JD294" s="32"/>
      <c r="JE294" s="32"/>
      <c r="JF294" s="32"/>
      <c r="JG294" s="32"/>
      <c r="JH294" s="32"/>
      <c r="JI294" s="32"/>
      <c r="JJ294" s="32"/>
      <c r="JK294" s="32"/>
      <c r="JL294" s="32"/>
      <c r="JM294" s="32"/>
      <c r="JN294" s="32"/>
      <c r="JO294" s="32"/>
      <c r="JP294" s="32"/>
      <c r="JQ294" s="32"/>
      <c r="JR294" s="32"/>
      <c r="JS294" s="32"/>
      <c r="JT294" s="32"/>
      <c r="JU294" s="32"/>
      <c r="JV294" s="32"/>
      <c r="JW294" s="32"/>
      <c r="JX294" s="32"/>
      <c r="JY294" s="32"/>
      <c r="JZ294" s="32"/>
      <c r="KA294" s="32"/>
      <c r="KB294" s="32"/>
      <c r="KC294" s="32"/>
      <c r="KD294" s="32"/>
      <c r="KE294" s="32"/>
      <c r="KF294" s="32"/>
      <c r="KG294" s="32"/>
      <c r="KH294" s="32"/>
      <c r="KI294" s="32"/>
      <c r="KJ294" s="32"/>
      <c r="KK294" s="32"/>
      <c r="KL294" s="32"/>
      <c r="KM294" s="32"/>
      <c r="KN294" s="32"/>
      <c r="KO294" s="32"/>
      <c r="KP294" s="32"/>
      <c r="KQ294" s="32"/>
      <c r="KR294" s="32"/>
      <c r="KS294" s="32"/>
      <c r="KT294" s="32"/>
      <c r="KU294" s="32"/>
      <c r="KV294" s="32"/>
      <c r="KW294" s="32"/>
      <c r="KX294" s="32"/>
      <c r="KY294" s="32"/>
      <c r="KZ294" s="32"/>
      <c r="LA294" s="32"/>
      <c r="LB294" s="32"/>
      <c r="LC294" s="32"/>
      <c r="LD294" s="32"/>
      <c r="LE294" s="32"/>
      <c r="LF294" s="32"/>
      <c r="LG294" s="32"/>
      <c r="LH294" s="32"/>
      <c r="LI294" s="32"/>
      <c r="LJ294" s="32"/>
      <c r="LK294" s="32"/>
      <c r="LL294" s="32"/>
      <c r="LM294" s="32"/>
      <c r="LN294" s="32"/>
      <c r="LO294" s="32"/>
      <c r="LP294" s="32"/>
      <c r="LQ294" s="32"/>
      <c r="LR294" s="32"/>
      <c r="LS294" s="32"/>
      <c r="LT294" s="32"/>
      <c r="LU294" s="32"/>
      <c r="LV294" s="32"/>
      <c r="LW294" s="32"/>
      <c r="LX294" s="32"/>
      <c r="LY294" s="32"/>
      <c r="LZ294" s="32"/>
      <c r="MA294" s="32"/>
      <c r="MB294" s="32"/>
      <c r="MC294" s="32"/>
      <c r="MD294" s="32"/>
      <c r="ME294" s="32"/>
      <c r="MF294" s="32"/>
      <c r="MG294" s="32"/>
      <c r="MH294" s="32"/>
      <c r="MI294" s="32"/>
      <c r="MJ294" s="32"/>
      <c r="MK294" s="32"/>
      <c r="ML294" s="32"/>
      <c r="MM294" s="32"/>
      <c r="MN294" s="29"/>
    </row>
    <row r="295" spans="1:352" s="19" customFormat="1" ht="54.75" customHeight="1">
      <c r="A295" s="584"/>
      <c r="B295" s="243">
        <v>61</v>
      </c>
      <c r="C295" s="196" t="s">
        <v>1003</v>
      </c>
      <c r="D295" s="165" t="s">
        <v>90</v>
      </c>
      <c r="E295" s="165" t="s">
        <v>114</v>
      </c>
      <c r="F295" s="165" t="s">
        <v>1004</v>
      </c>
      <c r="G295" s="165" t="s">
        <v>13</v>
      </c>
      <c r="H295" s="245"/>
      <c r="I295" s="165" t="s">
        <v>27</v>
      </c>
      <c r="J295" s="350">
        <v>207000</v>
      </c>
      <c r="K295" s="343"/>
      <c r="L295" s="165" t="s">
        <v>13</v>
      </c>
      <c r="M295" s="304">
        <v>1</v>
      </c>
      <c r="N295" s="302"/>
      <c r="O295" s="302"/>
      <c r="P295" s="302"/>
      <c r="Q295" s="245" t="s">
        <v>13</v>
      </c>
      <c r="R295" s="165" t="s">
        <v>1005</v>
      </c>
      <c r="S295" s="344"/>
      <c r="T295" s="335"/>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c r="BI295" s="32"/>
      <c r="BJ295" s="32"/>
      <c r="BK295" s="32"/>
      <c r="BL295" s="32"/>
      <c r="BM295" s="32"/>
      <c r="BN295" s="32"/>
      <c r="BO295" s="32"/>
      <c r="BP295" s="32"/>
      <c r="BQ295" s="32"/>
      <c r="BR295" s="32"/>
      <c r="BS295" s="32"/>
      <c r="BT295" s="32"/>
      <c r="BU295" s="32"/>
      <c r="BV295" s="32"/>
      <c r="BW295" s="32"/>
      <c r="BX295" s="32"/>
      <c r="BY295" s="32"/>
      <c r="BZ295" s="32"/>
      <c r="CA295" s="32"/>
      <c r="CB295" s="32"/>
      <c r="CC295" s="32"/>
      <c r="CD295" s="32"/>
      <c r="CE295" s="32"/>
      <c r="CF295" s="32"/>
      <c r="CG295" s="32"/>
      <c r="CH295" s="32"/>
      <c r="CI295" s="32"/>
      <c r="CJ295" s="32"/>
      <c r="CK295" s="32"/>
      <c r="CL295" s="32"/>
      <c r="CM295" s="32"/>
      <c r="CN295" s="32"/>
      <c r="CO295" s="32"/>
      <c r="CP295" s="32"/>
      <c r="CQ295" s="32"/>
      <c r="CR295" s="32"/>
      <c r="CS295" s="32"/>
      <c r="CT295" s="32"/>
      <c r="CU295" s="32"/>
      <c r="CV295" s="32"/>
      <c r="CW295" s="32"/>
      <c r="CX295" s="32"/>
      <c r="CY295" s="32"/>
      <c r="CZ295" s="32"/>
      <c r="DA295" s="32"/>
      <c r="DB295" s="32"/>
      <c r="DC295" s="32"/>
      <c r="DD295" s="32"/>
      <c r="DE295" s="32"/>
      <c r="DF295" s="32"/>
      <c r="DG295" s="32"/>
      <c r="DH295" s="32"/>
      <c r="DI295" s="32"/>
      <c r="DJ295" s="32"/>
      <c r="DK295" s="32"/>
      <c r="DL295" s="32"/>
      <c r="DM295" s="32"/>
      <c r="DN295" s="32"/>
      <c r="DO295" s="32"/>
      <c r="DP295" s="32"/>
      <c r="DQ295" s="32"/>
      <c r="DR295" s="32"/>
      <c r="DS295" s="32"/>
      <c r="DT295" s="32"/>
      <c r="DU295" s="32"/>
      <c r="DV295" s="32"/>
      <c r="DW295" s="32"/>
      <c r="DX295" s="32"/>
      <c r="DY295" s="32"/>
      <c r="DZ295" s="32"/>
      <c r="EA295" s="32"/>
      <c r="EB295" s="32"/>
      <c r="EC295" s="32"/>
      <c r="ED295" s="32"/>
      <c r="EE295" s="32"/>
      <c r="EF295" s="32"/>
      <c r="EG295" s="32"/>
      <c r="EH295" s="32"/>
      <c r="EI295" s="32"/>
      <c r="EJ295" s="32"/>
      <c r="EK295" s="32"/>
      <c r="EL295" s="32"/>
      <c r="EM295" s="32"/>
      <c r="EN295" s="32"/>
      <c r="EO295" s="32"/>
      <c r="EP295" s="32"/>
      <c r="EQ295" s="32"/>
      <c r="ER295" s="32"/>
      <c r="ES295" s="32"/>
      <c r="ET295" s="32"/>
      <c r="EU295" s="32"/>
      <c r="EV295" s="32"/>
      <c r="EW295" s="32"/>
      <c r="EX295" s="32"/>
      <c r="EY295" s="32"/>
      <c r="EZ295" s="32"/>
      <c r="FA295" s="32"/>
      <c r="FB295" s="32"/>
      <c r="FC295" s="32"/>
      <c r="FD295" s="32"/>
      <c r="FE295" s="32"/>
      <c r="FF295" s="32"/>
      <c r="FG295" s="32"/>
      <c r="FH295" s="32"/>
      <c r="FI295" s="32"/>
      <c r="FJ295" s="32"/>
      <c r="FK295" s="32"/>
      <c r="FL295" s="32"/>
      <c r="FM295" s="32"/>
      <c r="FN295" s="32"/>
      <c r="FO295" s="32"/>
      <c r="FP295" s="32"/>
      <c r="FQ295" s="32"/>
      <c r="FR295" s="32"/>
      <c r="FS295" s="32"/>
      <c r="FT295" s="32"/>
      <c r="FU295" s="32"/>
      <c r="FV295" s="32"/>
      <c r="FW295" s="32"/>
      <c r="FX295" s="32"/>
      <c r="FY295" s="32"/>
      <c r="FZ295" s="32"/>
      <c r="GA295" s="32"/>
      <c r="GB295" s="32"/>
      <c r="GC295" s="32"/>
      <c r="GD295" s="32"/>
      <c r="GE295" s="32"/>
      <c r="GF295" s="32"/>
      <c r="GG295" s="32"/>
      <c r="GH295" s="32"/>
      <c r="GI295" s="32"/>
      <c r="GJ295" s="32"/>
      <c r="GK295" s="32"/>
      <c r="GL295" s="32"/>
      <c r="GM295" s="32"/>
      <c r="GN295" s="32"/>
      <c r="GO295" s="32"/>
      <c r="GP295" s="32"/>
      <c r="GQ295" s="32"/>
      <c r="GR295" s="32"/>
      <c r="GS295" s="32"/>
      <c r="GT295" s="32"/>
      <c r="GU295" s="32"/>
      <c r="GV295" s="32"/>
      <c r="GW295" s="32"/>
      <c r="GX295" s="32"/>
      <c r="GY295" s="32"/>
      <c r="GZ295" s="32"/>
      <c r="HA295" s="32"/>
      <c r="HB295" s="32"/>
      <c r="HC295" s="32"/>
      <c r="HD295" s="32"/>
      <c r="HE295" s="32"/>
      <c r="HF295" s="32"/>
      <c r="HG295" s="32"/>
      <c r="HH295" s="32"/>
      <c r="HI295" s="32"/>
      <c r="HJ295" s="32"/>
      <c r="HK295" s="32"/>
      <c r="HL295" s="32"/>
      <c r="HM295" s="32"/>
      <c r="HN295" s="32"/>
      <c r="HO295" s="32"/>
      <c r="HP295" s="32"/>
      <c r="HQ295" s="32"/>
      <c r="HR295" s="32"/>
      <c r="HS295" s="32"/>
      <c r="HT295" s="32"/>
      <c r="HU295" s="32"/>
      <c r="HV295" s="32"/>
      <c r="HW295" s="32"/>
      <c r="HX295" s="32"/>
      <c r="HY295" s="32"/>
      <c r="HZ295" s="32"/>
      <c r="IA295" s="32"/>
      <c r="IB295" s="32"/>
      <c r="IC295" s="32"/>
      <c r="ID295" s="32"/>
      <c r="IE295" s="32"/>
      <c r="IF295" s="32"/>
      <c r="IG295" s="32"/>
      <c r="IH295" s="32"/>
      <c r="II295" s="32"/>
      <c r="IJ295" s="32"/>
      <c r="IK295" s="32"/>
      <c r="IL295" s="32"/>
      <c r="IM295" s="32"/>
      <c r="IN295" s="32"/>
      <c r="IO295" s="32"/>
      <c r="IP295" s="32"/>
      <c r="IQ295" s="32"/>
      <c r="IR295" s="32"/>
      <c r="IS295" s="32"/>
      <c r="IT295" s="32"/>
      <c r="IU295" s="32"/>
      <c r="IV295" s="32"/>
      <c r="IW295" s="32"/>
      <c r="IX295" s="32"/>
      <c r="IY295" s="32"/>
      <c r="IZ295" s="32"/>
      <c r="JA295" s="32"/>
      <c r="JB295" s="32"/>
      <c r="JC295" s="32"/>
      <c r="JD295" s="32"/>
      <c r="JE295" s="32"/>
      <c r="JF295" s="32"/>
      <c r="JG295" s="32"/>
      <c r="JH295" s="32"/>
      <c r="JI295" s="32"/>
      <c r="JJ295" s="32"/>
      <c r="JK295" s="32"/>
      <c r="JL295" s="32"/>
      <c r="JM295" s="32"/>
      <c r="JN295" s="32"/>
      <c r="JO295" s="32"/>
      <c r="JP295" s="32"/>
      <c r="JQ295" s="32"/>
      <c r="JR295" s="32"/>
      <c r="JS295" s="32"/>
      <c r="JT295" s="32"/>
      <c r="JU295" s="32"/>
      <c r="JV295" s="32"/>
      <c r="JW295" s="32"/>
      <c r="JX295" s="32"/>
      <c r="JY295" s="32"/>
      <c r="JZ295" s="32"/>
      <c r="KA295" s="32"/>
      <c r="KB295" s="32"/>
      <c r="KC295" s="32"/>
      <c r="KD295" s="32"/>
      <c r="KE295" s="32"/>
      <c r="KF295" s="32"/>
      <c r="KG295" s="32"/>
      <c r="KH295" s="32"/>
      <c r="KI295" s="32"/>
      <c r="KJ295" s="32"/>
      <c r="KK295" s="32"/>
      <c r="KL295" s="32"/>
      <c r="KM295" s="32"/>
      <c r="KN295" s="32"/>
      <c r="KO295" s="32"/>
      <c r="KP295" s="32"/>
      <c r="KQ295" s="32"/>
      <c r="KR295" s="32"/>
      <c r="KS295" s="32"/>
      <c r="KT295" s="32"/>
      <c r="KU295" s="32"/>
      <c r="KV295" s="32"/>
      <c r="KW295" s="32"/>
      <c r="KX295" s="32"/>
      <c r="KY295" s="32"/>
      <c r="KZ295" s="32"/>
      <c r="LA295" s="32"/>
      <c r="LB295" s="32"/>
      <c r="LC295" s="32"/>
      <c r="LD295" s="32"/>
      <c r="LE295" s="32"/>
      <c r="LF295" s="32"/>
      <c r="LG295" s="32"/>
      <c r="LH295" s="32"/>
      <c r="LI295" s="32"/>
      <c r="LJ295" s="32"/>
      <c r="LK295" s="32"/>
      <c r="LL295" s="32"/>
      <c r="LM295" s="32"/>
      <c r="LN295" s="32"/>
      <c r="LO295" s="32"/>
      <c r="LP295" s="32"/>
      <c r="LQ295" s="32"/>
      <c r="LR295" s="32"/>
      <c r="LS295" s="32"/>
      <c r="LT295" s="32"/>
      <c r="LU295" s="32"/>
      <c r="LV295" s="32"/>
      <c r="LW295" s="32"/>
      <c r="LX295" s="32"/>
      <c r="LY295" s="32"/>
      <c r="LZ295" s="32"/>
      <c r="MA295" s="32"/>
      <c r="MB295" s="32"/>
      <c r="MC295" s="32"/>
      <c r="MD295" s="32"/>
      <c r="ME295" s="32"/>
      <c r="MF295" s="32"/>
      <c r="MG295" s="32"/>
      <c r="MH295" s="32"/>
      <c r="MI295" s="32"/>
      <c r="MJ295" s="32"/>
      <c r="MK295" s="32"/>
      <c r="ML295" s="32"/>
      <c r="MM295" s="32"/>
      <c r="MN295" s="29"/>
    </row>
    <row r="296" spans="1:352" s="19" customFormat="1" ht="40.5">
      <c r="A296" s="584"/>
      <c r="B296" s="243">
        <v>62</v>
      </c>
      <c r="C296" s="196" t="s">
        <v>1006</v>
      </c>
      <c r="D296" s="165" t="s">
        <v>1007</v>
      </c>
      <c r="E296" s="165" t="s">
        <v>77</v>
      </c>
      <c r="F296" s="165" t="s">
        <v>1008</v>
      </c>
      <c r="G296" s="165"/>
      <c r="H296" s="245" t="s">
        <v>13</v>
      </c>
      <c r="I296" s="165" t="s">
        <v>1009</v>
      </c>
      <c r="J296" s="350">
        <v>650000</v>
      </c>
      <c r="K296" s="343"/>
      <c r="L296" s="165" t="s">
        <v>13</v>
      </c>
      <c r="M296" s="304">
        <v>1</v>
      </c>
      <c r="N296" s="302"/>
      <c r="O296" s="302"/>
      <c r="P296" s="302"/>
      <c r="Q296" s="166" t="s">
        <v>1010</v>
      </c>
      <c r="R296" s="165" t="s">
        <v>85</v>
      </c>
      <c r="S296" s="344"/>
      <c r="T296" s="335"/>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c r="BI296" s="32"/>
      <c r="BJ296" s="32"/>
      <c r="BK296" s="32"/>
      <c r="BL296" s="32"/>
      <c r="BM296" s="32"/>
      <c r="BN296" s="32"/>
      <c r="BO296" s="32"/>
      <c r="BP296" s="32"/>
      <c r="BQ296" s="32"/>
      <c r="BR296" s="32"/>
      <c r="BS296" s="32"/>
      <c r="BT296" s="32"/>
      <c r="BU296" s="32"/>
      <c r="BV296" s="32"/>
      <c r="BW296" s="32"/>
      <c r="BX296" s="32"/>
      <c r="BY296" s="32"/>
      <c r="BZ296" s="32"/>
      <c r="CA296" s="32"/>
      <c r="CB296" s="32"/>
      <c r="CC296" s="32"/>
      <c r="CD296" s="32"/>
      <c r="CE296" s="32"/>
      <c r="CF296" s="32"/>
      <c r="CG296" s="32"/>
      <c r="CH296" s="32"/>
      <c r="CI296" s="32"/>
      <c r="CJ296" s="32"/>
      <c r="CK296" s="32"/>
      <c r="CL296" s="32"/>
      <c r="CM296" s="32"/>
      <c r="CN296" s="32"/>
      <c r="CO296" s="32"/>
      <c r="CP296" s="32"/>
      <c r="CQ296" s="32"/>
      <c r="CR296" s="32"/>
      <c r="CS296" s="32"/>
      <c r="CT296" s="32"/>
      <c r="CU296" s="32"/>
      <c r="CV296" s="32"/>
      <c r="CW296" s="32"/>
      <c r="CX296" s="32"/>
      <c r="CY296" s="32"/>
      <c r="CZ296" s="32"/>
      <c r="DA296" s="32"/>
      <c r="DB296" s="32"/>
      <c r="DC296" s="32"/>
      <c r="DD296" s="32"/>
      <c r="DE296" s="32"/>
      <c r="DF296" s="32"/>
      <c r="DG296" s="32"/>
      <c r="DH296" s="32"/>
      <c r="DI296" s="32"/>
      <c r="DJ296" s="32"/>
      <c r="DK296" s="32"/>
      <c r="DL296" s="32"/>
      <c r="DM296" s="32"/>
      <c r="DN296" s="32"/>
      <c r="DO296" s="32"/>
      <c r="DP296" s="32"/>
      <c r="DQ296" s="32"/>
      <c r="DR296" s="32"/>
      <c r="DS296" s="32"/>
      <c r="DT296" s="32"/>
      <c r="DU296" s="32"/>
      <c r="DV296" s="32"/>
      <c r="DW296" s="32"/>
      <c r="DX296" s="32"/>
      <c r="DY296" s="32"/>
      <c r="DZ296" s="32"/>
      <c r="EA296" s="32"/>
      <c r="EB296" s="32"/>
      <c r="EC296" s="32"/>
      <c r="ED296" s="32"/>
      <c r="EE296" s="32"/>
      <c r="EF296" s="32"/>
      <c r="EG296" s="32"/>
      <c r="EH296" s="32"/>
      <c r="EI296" s="32"/>
      <c r="EJ296" s="32"/>
      <c r="EK296" s="32"/>
      <c r="EL296" s="32"/>
      <c r="EM296" s="32"/>
      <c r="EN296" s="32"/>
      <c r="EO296" s="32"/>
      <c r="EP296" s="32"/>
      <c r="EQ296" s="32"/>
      <c r="ER296" s="32"/>
      <c r="ES296" s="32"/>
      <c r="ET296" s="32"/>
      <c r="EU296" s="32"/>
      <c r="EV296" s="32"/>
      <c r="EW296" s="32"/>
      <c r="EX296" s="32"/>
      <c r="EY296" s="32"/>
      <c r="EZ296" s="32"/>
      <c r="FA296" s="32"/>
      <c r="FB296" s="32"/>
      <c r="FC296" s="32"/>
      <c r="FD296" s="32"/>
      <c r="FE296" s="32"/>
      <c r="FF296" s="32"/>
      <c r="FG296" s="32"/>
      <c r="FH296" s="32"/>
      <c r="FI296" s="32"/>
      <c r="FJ296" s="32"/>
      <c r="FK296" s="32"/>
      <c r="FL296" s="32"/>
      <c r="FM296" s="32"/>
      <c r="FN296" s="32"/>
      <c r="FO296" s="32"/>
      <c r="FP296" s="32"/>
      <c r="FQ296" s="32"/>
      <c r="FR296" s="32"/>
      <c r="FS296" s="32"/>
      <c r="FT296" s="32"/>
      <c r="FU296" s="32"/>
      <c r="FV296" s="32"/>
      <c r="FW296" s="32"/>
      <c r="FX296" s="32"/>
      <c r="FY296" s="32"/>
      <c r="FZ296" s="32"/>
      <c r="GA296" s="32"/>
      <c r="GB296" s="32"/>
      <c r="GC296" s="32"/>
      <c r="GD296" s="32"/>
      <c r="GE296" s="32"/>
      <c r="GF296" s="32"/>
      <c r="GG296" s="32"/>
      <c r="GH296" s="32"/>
      <c r="GI296" s="32"/>
      <c r="GJ296" s="32"/>
      <c r="GK296" s="32"/>
      <c r="GL296" s="32"/>
      <c r="GM296" s="32"/>
      <c r="GN296" s="32"/>
      <c r="GO296" s="32"/>
      <c r="GP296" s="32"/>
      <c r="GQ296" s="32"/>
      <c r="GR296" s="32"/>
      <c r="GS296" s="32"/>
      <c r="GT296" s="32"/>
      <c r="GU296" s="32"/>
      <c r="GV296" s="32"/>
      <c r="GW296" s="32"/>
      <c r="GX296" s="32"/>
      <c r="GY296" s="32"/>
      <c r="GZ296" s="32"/>
      <c r="HA296" s="32"/>
      <c r="HB296" s="32"/>
      <c r="HC296" s="32"/>
      <c r="HD296" s="32"/>
      <c r="HE296" s="32"/>
      <c r="HF296" s="32"/>
      <c r="HG296" s="32"/>
      <c r="HH296" s="32"/>
      <c r="HI296" s="32"/>
      <c r="HJ296" s="32"/>
      <c r="HK296" s="32"/>
      <c r="HL296" s="32"/>
      <c r="HM296" s="32"/>
      <c r="HN296" s="32"/>
      <c r="HO296" s="32"/>
      <c r="HP296" s="32"/>
      <c r="HQ296" s="32"/>
      <c r="HR296" s="32"/>
      <c r="HS296" s="32"/>
      <c r="HT296" s="32"/>
      <c r="HU296" s="32"/>
      <c r="HV296" s="32"/>
      <c r="HW296" s="32"/>
      <c r="HX296" s="32"/>
      <c r="HY296" s="32"/>
      <c r="HZ296" s="32"/>
      <c r="IA296" s="32"/>
      <c r="IB296" s="32"/>
      <c r="IC296" s="32"/>
      <c r="ID296" s="32"/>
      <c r="IE296" s="32"/>
      <c r="IF296" s="32"/>
      <c r="IG296" s="32"/>
      <c r="IH296" s="32"/>
      <c r="II296" s="32"/>
      <c r="IJ296" s="32"/>
      <c r="IK296" s="32"/>
      <c r="IL296" s="32"/>
      <c r="IM296" s="32"/>
      <c r="IN296" s="32"/>
      <c r="IO296" s="32"/>
      <c r="IP296" s="32"/>
      <c r="IQ296" s="32"/>
      <c r="IR296" s="32"/>
      <c r="IS296" s="32"/>
      <c r="IT296" s="32"/>
      <c r="IU296" s="32"/>
      <c r="IV296" s="32"/>
      <c r="IW296" s="32"/>
      <c r="IX296" s="32"/>
      <c r="IY296" s="32"/>
      <c r="IZ296" s="32"/>
      <c r="JA296" s="32"/>
      <c r="JB296" s="32"/>
      <c r="JC296" s="32"/>
      <c r="JD296" s="32"/>
      <c r="JE296" s="32"/>
      <c r="JF296" s="32"/>
      <c r="JG296" s="32"/>
      <c r="JH296" s="32"/>
      <c r="JI296" s="32"/>
      <c r="JJ296" s="32"/>
      <c r="JK296" s="32"/>
      <c r="JL296" s="32"/>
      <c r="JM296" s="32"/>
      <c r="JN296" s="32"/>
      <c r="JO296" s="32"/>
      <c r="JP296" s="32"/>
      <c r="JQ296" s="32"/>
      <c r="JR296" s="32"/>
      <c r="JS296" s="32"/>
      <c r="JT296" s="32"/>
      <c r="JU296" s="32"/>
      <c r="JV296" s="32"/>
      <c r="JW296" s="32"/>
      <c r="JX296" s="32"/>
      <c r="JY296" s="32"/>
      <c r="JZ296" s="32"/>
      <c r="KA296" s="32"/>
      <c r="KB296" s="32"/>
      <c r="KC296" s="32"/>
      <c r="KD296" s="32"/>
      <c r="KE296" s="32"/>
      <c r="KF296" s="32"/>
      <c r="KG296" s="32"/>
      <c r="KH296" s="32"/>
      <c r="KI296" s="32"/>
      <c r="KJ296" s="32"/>
      <c r="KK296" s="32"/>
      <c r="KL296" s="32"/>
      <c r="KM296" s="32"/>
      <c r="KN296" s="32"/>
      <c r="KO296" s="32"/>
      <c r="KP296" s="32"/>
      <c r="KQ296" s="32"/>
      <c r="KR296" s="32"/>
      <c r="KS296" s="32"/>
      <c r="KT296" s="32"/>
      <c r="KU296" s="32"/>
      <c r="KV296" s="32"/>
      <c r="KW296" s="32"/>
      <c r="KX296" s="32"/>
      <c r="KY296" s="32"/>
      <c r="KZ296" s="32"/>
      <c r="LA296" s="32"/>
      <c r="LB296" s="32"/>
      <c r="LC296" s="32"/>
      <c r="LD296" s="32"/>
      <c r="LE296" s="32"/>
      <c r="LF296" s="32"/>
      <c r="LG296" s="32"/>
      <c r="LH296" s="32"/>
      <c r="LI296" s="32"/>
      <c r="LJ296" s="32"/>
      <c r="LK296" s="32"/>
      <c r="LL296" s="32"/>
      <c r="LM296" s="32"/>
      <c r="LN296" s="32"/>
      <c r="LO296" s="32"/>
      <c r="LP296" s="32"/>
      <c r="LQ296" s="32"/>
      <c r="LR296" s="32"/>
      <c r="LS296" s="32"/>
      <c r="LT296" s="32"/>
      <c r="LU296" s="32"/>
      <c r="LV296" s="32"/>
      <c r="LW296" s="32"/>
      <c r="LX296" s="32"/>
      <c r="LY296" s="32"/>
      <c r="LZ296" s="32"/>
      <c r="MA296" s="32"/>
      <c r="MB296" s="32"/>
      <c r="MC296" s="32"/>
      <c r="MD296" s="32"/>
      <c r="ME296" s="32"/>
      <c r="MF296" s="32"/>
      <c r="MG296" s="32"/>
      <c r="MH296" s="32"/>
      <c r="MI296" s="32"/>
      <c r="MJ296" s="32"/>
      <c r="MK296" s="32"/>
      <c r="ML296" s="32"/>
      <c r="MM296" s="32"/>
      <c r="MN296" s="29"/>
    </row>
    <row r="297" spans="1:352" s="19" customFormat="1" ht="40.5">
      <c r="A297" s="584"/>
      <c r="B297" s="243">
        <v>63</v>
      </c>
      <c r="C297" s="196" t="s">
        <v>1011</v>
      </c>
      <c r="D297" s="165" t="s">
        <v>1012</v>
      </c>
      <c r="E297" s="165" t="s">
        <v>1013</v>
      </c>
      <c r="F297" s="165" t="s">
        <v>1014</v>
      </c>
      <c r="G297" s="165"/>
      <c r="H297" s="245" t="s">
        <v>13</v>
      </c>
      <c r="I297" s="165" t="s">
        <v>20</v>
      </c>
      <c r="J297" s="350">
        <v>135000</v>
      </c>
      <c r="K297" s="343"/>
      <c r="L297" s="165" t="s">
        <v>13</v>
      </c>
      <c r="M297" s="304">
        <v>1</v>
      </c>
      <c r="N297" s="302"/>
      <c r="O297" s="302"/>
      <c r="P297" s="302"/>
      <c r="Q297" s="166" t="s">
        <v>494</v>
      </c>
      <c r="R297" s="165" t="s">
        <v>1015</v>
      </c>
      <c r="S297" s="344"/>
      <c r="T297" s="335"/>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c r="BI297" s="32"/>
      <c r="BJ297" s="32"/>
      <c r="BK297" s="32"/>
      <c r="BL297" s="32"/>
      <c r="BM297" s="32"/>
      <c r="BN297" s="32"/>
      <c r="BO297" s="32"/>
      <c r="BP297" s="32"/>
      <c r="BQ297" s="32"/>
      <c r="BR297" s="32"/>
      <c r="BS297" s="32"/>
      <c r="BT297" s="32"/>
      <c r="BU297" s="32"/>
      <c r="BV297" s="32"/>
      <c r="BW297" s="32"/>
      <c r="BX297" s="32"/>
      <c r="BY297" s="32"/>
      <c r="BZ297" s="32"/>
      <c r="CA297" s="32"/>
      <c r="CB297" s="32"/>
      <c r="CC297" s="32"/>
      <c r="CD297" s="32"/>
      <c r="CE297" s="32"/>
      <c r="CF297" s="32"/>
      <c r="CG297" s="32"/>
      <c r="CH297" s="32"/>
      <c r="CI297" s="32"/>
      <c r="CJ297" s="32"/>
      <c r="CK297" s="32"/>
      <c r="CL297" s="32"/>
      <c r="CM297" s="32"/>
      <c r="CN297" s="32"/>
      <c r="CO297" s="32"/>
      <c r="CP297" s="32"/>
      <c r="CQ297" s="32"/>
      <c r="CR297" s="32"/>
      <c r="CS297" s="32"/>
      <c r="CT297" s="32"/>
      <c r="CU297" s="32"/>
      <c r="CV297" s="32"/>
      <c r="CW297" s="32"/>
      <c r="CX297" s="32"/>
      <c r="CY297" s="32"/>
      <c r="CZ297" s="32"/>
      <c r="DA297" s="32"/>
      <c r="DB297" s="32"/>
      <c r="DC297" s="32"/>
      <c r="DD297" s="32"/>
      <c r="DE297" s="32"/>
      <c r="DF297" s="32"/>
      <c r="DG297" s="32"/>
      <c r="DH297" s="32"/>
      <c r="DI297" s="32"/>
      <c r="DJ297" s="32"/>
      <c r="DK297" s="32"/>
      <c r="DL297" s="32"/>
      <c r="DM297" s="32"/>
      <c r="DN297" s="32"/>
      <c r="DO297" s="32"/>
      <c r="DP297" s="32"/>
      <c r="DQ297" s="32"/>
      <c r="DR297" s="32"/>
      <c r="DS297" s="32"/>
      <c r="DT297" s="32"/>
      <c r="DU297" s="32"/>
      <c r="DV297" s="32"/>
      <c r="DW297" s="32"/>
      <c r="DX297" s="32"/>
      <c r="DY297" s="32"/>
      <c r="DZ297" s="32"/>
      <c r="EA297" s="32"/>
      <c r="EB297" s="32"/>
      <c r="EC297" s="32"/>
      <c r="ED297" s="32"/>
      <c r="EE297" s="32"/>
      <c r="EF297" s="32"/>
      <c r="EG297" s="32"/>
      <c r="EH297" s="32"/>
      <c r="EI297" s="32"/>
      <c r="EJ297" s="32"/>
      <c r="EK297" s="32"/>
      <c r="EL297" s="32"/>
      <c r="EM297" s="32"/>
      <c r="EN297" s="32"/>
      <c r="EO297" s="32"/>
      <c r="EP297" s="32"/>
      <c r="EQ297" s="32"/>
      <c r="ER297" s="32"/>
      <c r="ES297" s="32"/>
      <c r="ET297" s="32"/>
      <c r="EU297" s="32"/>
      <c r="EV297" s="32"/>
      <c r="EW297" s="32"/>
      <c r="EX297" s="32"/>
      <c r="EY297" s="32"/>
      <c r="EZ297" s="32"/>
      <c r="FA297" s="32"/>
      <c r="FB297" s="32"/>
      <c r="FC297" s="32"/>
      <c r="FD297" s="32"/>
      <c r="FE297" s="32"/>
      <c r="FF297" s="32"/>
      <c r="FG297" s="32"/>
      <c r="FH297" s="32"/>
      <c r="FI297" s="32"/>
      <c r="FJ297" s="32"/>
      <c r="FK297" s="32"/>
      <c r="FL297" s="32"/>
      <c r="FM297" s="32"/>
      <c r="FN297" s="32"/>
      <c r="FO297" s="32"/>
      <c r="FP297" s="32"/>
      <c r="FQ297" s="32"/>
      <c r="FR297" s="32"/>
      <c r="FS297" s="32"/>
      <c r="FT297" s="32"/>
      <c r="FU297" s="32"/>
      <c r="FV297" s="32"/>
      <c r="FW297" s="32"/>
      <c r="FX297" s="32"/>
      <c r="FY297" s="32"/>
      <c r="FZ297" s="32"/>
      <c r="GA297" s="32"/>
      <c r="GB297" s="32"/>
      <c r="GC297" s="32"/>
      <c r="GD297" s="32"/>
      <c r="GE297" s="32"/>
      <c r="GF297" s="32"/>
      <c r="GG297" s="32"/>
      <c r="GH297" s="32"/>
      <c r="GI297" s="32"/>
      <c r="GJ297" s="32"/>
      <c r="GK297" s="32"/>
      <c r="GL297" s="32"/>
      <c r="GM297" s="32"/>
      <c r="GN297" s="32"/>
      <c r="GO297" s="32"/>
      <c r="GP297" s="32"/>
      <c r="GQ297" s="32"/>
      <c r="GR297" s="32"/>
      <c r="GS297" s="32"/>
      <c r="GT297" s="32"/>
      <c r="GU297" s="32"/>
      <c r="GV297" s="32"/>
      <c r="GW297" s="32"/>
      <c r="GX297" s="32"/>
      <c r="GY297" s="32"/>
      <c r="GZ297" s="32"/>
      <c r="HA297" s="32"/>
      <c r="HB297" s="32"/>
      <c r="HC297" s="32"/>
      <c r="HD297" s="32"/>
      <c r="HE297" s="32"/>
      <c r="HF297" s="32"/>
      <c r="HG297" s="32"/>
      <c r="HH297" s="32"/>
      <c r="HI297" s="32"/>
      <c r="HJ297" s="32"/>
      <c r="HK297" s="32"/>
      <c r="HL297" s="32"/>
      <c r="HM297" s="32"/>
      <c r="HN297" s="32"/>
      <c r="HO297" s="32"/>
      <c r="HP297" s="32"/>
      <c r="HQ297" s="32"/>
      <c r="HR297" s="32"/>
      <c r="HS297" s="32"/>
      <c r="HT297" s="32"/>
      <c r="HU297" s="32"/>
      <c r="HV297" s="32"/>
      <c r="HW297" s="32"/>
      <c r="HX297" s="32"/>
      <c r="HY297" s="32"/>
      <c r="HZ297" s="32"/>
      <c r="IA297" s="32"/>
      <c r="IB297" s="32"/>
      <c r="IC297" s="32"/>
      <c r="ID297" s="32"/>
      <c r="IE297" s="32"/>
      <c r="IF297" s="32"/>
      <c r="IG297" s="32"/>
      <c r="IH297" s="32"/>
      <c r="II297" s="32"/>
      <c r="IJ297" s="32"/>
      <c r="IK297" s="32"/>
      <c r="IL297" s="32"/>
      <c r="IM297" s="32"/>
      <c r="IN297" s="32"/>
      <c r="IO297" s="32"/>
      <c r="IP297" s="32"/>
      <c r="IQ297" s="32"/>
      <c r="IR297" s="32"/>
      <c r="IS297" s="32"/>
      <c r="IT297" s="32"/>
      <c r="IU297" s="32"/>
      <c r="IV297" s="32"/>
      <c r="IW297" s="32"/>
      <c r="IX297" s="32"/>
      <c r="IY297" s="32"/>
      <c r="IZ297" s="32"/>
      <c r="JA297" s="32"/>
      <c r="JB297" s="32"/>
      <c r="JC297" s="32"/>
      <c r="JD297" s="32"/>
      <c r="JE297" s="32"/>
      <c r="JF297" s="32"/>
      <c r="JG297" s="32"/>
      <c r="JH297" s="32"/>
      <c r="JI297" s="32"/>
      <c r="JJ297" s="32"/>
      <c r="JK297" s="32"/>
      <c r="JL297" s="32"/>
      <c r="JM297" s="32"/>
      <c r="JN297" s="32"/>
      <c r="JO297" s="32"/>
      <c r="JP297" s="32"/>
      <c r="JQ297" s="32"/>
      <c r="JR297" s="32"/>
      <c r="JS297" s="32"/>
      <c r="JT297" s="32"/>
      <c r="JU297" s="32"/>
      <c r="JV297" s="32"/>
      <c r="JW297" s="32"/>
      <c r="JX297" s="32"/>
      <c r="JY297" s="32"/>
      <c r="JZ297" s="32"/>
      <c r="KA297" s="32"/>
      <c r="KB297" s="32"/>
      <c r="KC297" s="32"/>
      <c r="KD297" s="32"/>
      <c r="KE297" s="32"/>
      <c r="KF297" s="32"/>
      <c r="KG297" s="32"/>
      <c r="KH297" s="32"/>
      <c r="KI297" s="32"/>
      <c r="KJ297" s="32"/>
      <c r="KK297" s="32"/>
      <c r="KL297" s="32"/>
      <c r="KM297" s="32"/>
      <c r="KN297" s="32"/>
      <c r="KO297" s="32"/>
      <c r="KP297" s="32"/>
      <c r="KQ297" s="32"/>
      <c r="KR297" s="32"/>
      <c r="KS297" s="32"/>
      <c r="KT297" s="32"/>
      <c r="KU297" s="32"/>
      <c r="KV297" s="32"/>
      <c r="KW297" s="32"/>
      <c r="KX297" s="32"/>
      <c r="KY297" s="32"/>
      <c r="KZ297" s="32"/>
      <c r="LA297" s="32"/>
      <c r="LB297" s="32"/>
      <c r="LC297" s="32"/>
      <c r="LD297" s="32"/>
      <c r="LE297" s="32"/>
      <c r="LF297" s="32"/>
      <c r="LG297" s="32"/>
      <c r="LH297" s="32"/>
      <c r="LI297" s="32"/>
      <c r="LJ297" s="32"/>
      <c r="LK297" s="32"/>
      <c r="LL297" s="32"/>
      <c r="LM297" s="32"/>
      <c r="LN297" s="32"/>
      <c r="LO297" s="32"/>
      <c r="LP297" s="32"/>
      <c r="LQ297" s="32"/>
      <c r="LR297" s="32"/>
      <c r="LS297" s="32"/>
      <c r="LT297" s="32"/>
      <c r="LU297" s="32"/>
      <c r="LV297" s="32"/>
      <c r="LW297" s="32"/>
      <c r="LX297" s="32"/>
      <c r="LY297" s="32"/>
      <c r="LZ297" s="32"/>
      <c r="MA297" s="32"/>
      <c r="MB297" s="32"/>
      <c r="MC297" s="32"/>
      <c r="MD297" s="32"/>
      <c r="ME297" s="32"/>
      <c r="MF297" s="32"/>
      <c r="MG297" s="32"/>
      <c r="MH297" s="32"/>
      <c r="MI297" s="32"/>
      <c r="MJ297" s="32"/>
      <c r="MK297" s="32"/>
      <c r="ML297" s="32"/>
      <c r="MM297" s="32"/>
      <c r="MN297" s="29"/>
    </row>
    <row r="298" spans="1:352" s="19" customFormat="1" ht="81">
      <c r="A298" s="584"/>
      <c r="B298" s="243">
        <v>64</v>
      </c>
      <c r="C298" s="196" t="s">
        <v>1016</v>
      </c>
      <c r="D298" s="165" t="s">
        <v>1017</v>
      </c>
      <c r="E298" s="165" t="s">
        <v>77</v>
      </c>
      <c r="F298" s="165" t="s">
        <v>1018</v>
      </c>
      <c r="G298" s="165" t="s">
        <v>13</v>
      </c>
      <c r="H298" s="245"/>
      <c r="I298" s="165" t="s">
        <v>1019</v>
      </c>
      <c r="J298" s="350">
        <v>344300</v>
      </c>
      <c r="K298" s="343"/>
      <c r="L298" s="165" t="s">
        <v>13</v>
      </c>
      <c r="M298" s="304">
        <v>1</v>
      </c>
      <c r="N298" s="302"/>
      <c r="O298" s="302"/>
      <c r="P298" s="302"/>
      <c r="Q298" s="166" t="s">
        <v>1020</v>
      </c>
      <c r="R298" s="165" t="s">
        <v>1021</v>
      </c>
      <c r="S298" s="344"/>
      <c r="T298" s="335"/>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c r="BI298" s="32"/>
      <c r="BJ298" s="32"/>
      <c r="BK298" s="32"/>
      <c r="BL298" s="32"/>
      <c r="BM298" s="32"/>
      <c r="BN298" s="32"/>
      <c r="BO298" s="32"/>
      <c r="BP298" s="32"/>
      <c r="BQ298" s="32"/>
      <c r="BR298" s="32"/>
      <c r="BS298" s="32"/>
      <c r="BT298" s="32"/>
      <c r="BU298" s="32"/>
      <c r="BV298" s="32"/>
      <c r="BW298" s="32"/>
      <c r="BX298" s="32"/>
      <c r="BY298" s="32"/>
      <c r="BZ298" s="32"/>
      <c r="CA298" s="32"/>
      <c r="CB298" s="32"/>
      <c r="CC298" s="32"/>
      <c r="CD298" s="32"/>
      <c r="CE298" s="32"/>
      <c r="CF298" s="32"/>
      <c r="CG298" s="32"/>
      <c r="CH298" s="32"/>
      <c r="CI298" s="32"/>
      <c r="CJ298" s="32"/>
      <c r="CK298" s="32"/>
      <c r="CL298" s="32"/>
      <c r="CM298" s="32"/>
      <c r="CN298" s="32"/>
      <c r="CO298" s="32"/>
      <c r="CP298" s="32"/>
      <c r="CQ298" s="32"/>
      <c r="CR298" s="32"/>
      <c r="CS298" s="32"/>
      <c r="CT298" s="32"/>
      <c r="CU298" s="32"/>
      <c r="CV298" s="32"/>
      <c r="CW298" s="32"/>
      <c r="CX298" s="32"/>
      <c r="CY298" s="32"/>
      <c r="CZ298" s="32"/>
      <c r="DA298" s="32"/>
      <c r="DB298" s="32"/>
      <c r="DC298" s="32"/>
      <c r="DD298" s="32"/>
      <c r="DE298" s="32"/>
      <c r="DF298" s="32"/>
      <c r="DG298" s="32"/>
      <c r="DH298" s="32"/>
      <c r="DI298" s="32"/>
      <c r="DJ298" s="32"/>
      <c r="DK298" s="32"/>
      <c r="DL298" s="32"/>
      <c r="DM298" s="32"/>
      <c r="DN298" s="32"/>
      <c r="DO298" s="32"/>
      <c r="DP298" s="32"/>
      <c r="DQ298" s="32"/>
      <c r="DR298" s="32"/>
      <c r="DS298" s="32"/>
      <c r="DT298" s="32"/>
      <c r="DU298" s="32"/>
      <c r="DV298" s="32"/>
      <c r="DW298" s="32"/>
      <c r="DX298" s="32"/>
      <c r="DY298" s="32"/>
      <c r="DZ298" s="32"/>
      <c r="EA298" s="32"/>
      <c r="EB298" s="32"/>
      <c r="EC298" s="32"/>
      <c r="ED298" s="32"/>
      <c r="EE298" s="32"/>
      <c r="EF298" s="32"/>
      <c r="EG298" s="32"/>
      <c r="EH298" s="32"/>
      <c r="EI298" s="32"/>
      <c r="EJ298" s="32"/>
      <c r="EK298" s="32"/>
      <c r="EL298" s="32"/>
      <c r="EM298" s="32"/>
      <c r="EN298" s="32"/>
      <c r="EO298" s="32"/>
      <c r="EP298" s="32"/>
      <c r="EQ298" s="32"/>
      <c r="ER298" s="32"/>
      <c r="ES298" s="32"/>
      <c r="ET298" s="32"/>
      <c r="EU298" s="32"/>
      <c r="EV298" s="32"/>
      <c r="EW298" s="32"/>
      <c r="EX298" s="32"/>
      <c r="EY298" s="32"/>
      <c r="EZ298" s="32"/>
      <c r="FA298" s="32"/>
      <c r="FB298" s="32"/>
      <c r="FC298" s="32"/>
      <c r="FD298" s="32"/>
      <c r="FE298" s="32"/>
      <c r="FF298" s="32"/>
      <c r="FG298" s="32"/>
      <c r="FH298" s="32"/>
      <c r="FI298" s="32"/>
      <c r="FJ298" s="32"/>
      <c r="FK298" s="32"/>
      <c r="FL298" s="32"/>
      <c r="FM298" s="32"/>
      <c r="FN298" s="32"/>
      <c r="FO298" s="32"/>
      <c r="FP298" s="32"/>
      <c r="FQ298" s="32"/>
      <c r="FR298" s="32"/>
      <c r="FS298" s="32"/>
      <c r="FT298" s="32"/>
      <c r="FU298" s="32"/>
      <c r="FV298" s="32"/>
      <c r="FW298" s="32"/>
      <c r="FX298" s="32"/>
      <c r="FY298" s="32"/>
      <c r="FZ298" s="32"/>
      <c r="GA298" s="32"/>
      <c r="GB298" s="32"/>
      <c r="GC298" s="32"/>
      <c r="GD298" s="32"/>
      <c r="GE298" s="32"/>
      <c r="GF298" s="32"/>
      <c r="GG298" s="32"/>
      <c r="GH298" s="32"/>
      <c r="GI298" s="32"/>
      <c r="GJ298" s="32"/>
      <c r="GK298" s="32"/>
      <c r="GL298" s="32"/>
      <c r="GM298" s="32"/>
      <c r="GN298" s="32"/>
      <c r="GO298" s="32"/>
      <c r="GP298" s="32"/>
      <c r="GQ298" s="32"/>
      <c r="GR298" s="32"/>
      <c r="GS298" s="32"/>
      <c r="GT298" s="32"/>
      <c r="GU298" s="32"/>
      <c r="GV298" s="32"/>
      <c r="GW298" s="32"/>
      <c r="GX298" s="32"/>
      <c r="GY298" s="32"/>
      <c r="GZ298" s="32"/>
      <c r="HA298" s="32"/>
      <c r="HB298" s="32"/>
      <c r="HC298" s="32"/>
      <c r="HD298" s="32"/>
      <c r="HE298" s="32"/>
      <c r="HF298" s="32"/>
      <c r="HG298" s="32"/>
      <c r="HH298" s="32"/>
      <c r="HI298" s="32"/>
      <c r="HJ298" s="32"/>
      <c r="HK298" s="32"/>
      <c r="HL298" s="32"/>
      <c r="HM298" s="32"/>
      <c r="HN298" s="32"/>
      <c r="HO298" s="32"/>
      <c r="HP298" s="32"/>
      <c r="HQ298" s="32"/>
      <c r="HR298" s="32"/>
      <c r="HS298" s="32"/>
      <c r="HT298" s="32"/>
      <c r="HU298" s="32"/>
      <c r="HV298" s="32"/>
      <c r="HW298" s="32"/>
      <c r="HX298" s="32"/>
      <c r="HY298" s="32"/>
      <c r="HZ298" s="32"/>
      <c r="IA298" s="32"/>
      <c r="IB298" s="32"/>
      <c r="IC298" s="32"/>
      <c r="ID298" s="32"/>
      <c r="IE298" s="32"/>
      <c r="IF298" s="32"/>
      <c r="IG298" s="32"/>
      <c r="IH298" s="32"/>
      <c r="II298" s="32"/>
      <c r="IJ298" s="32"/>
      <c r="IK298" s="32"/>
      <c r="IL298" s="32"/>
      <c r="IM298" s="32"/>
      <c r="IN298" s="32"/>
      <c r="IO298" s="32"/>
      <c r="IP298" s="32"/>
      <c r="IQ298" s="32"/>
      <c r="IR298" s="32"/>
      <c r="IS298" s="32"/>
      <c r="IT298" s="32"/>
      <c r="IU298" s="32"/>
      <c r="IV298" s="32"/>
      <c r="IW298" s="32"/>
      <c r="IX298" s="32"/>
      <c r="IY298" s="32"/>
      <c r="IZ298" s="32"/>
      <c r="JA298" s="32"/>
      <c r="JB298" s="32"/>
      <c r="JC298" s="32"/>
      <c r="JD298" s="32"/>
      <c r="JE298" s="32"/>
      <c r="JF298" s="32"/>
      <c r="JG298" s="32"/>
      <c r="JH298" s="32"/>
      <c r="JI298" s="32"/>
      <c r="JJ298" s="32"/>
      <c r="JK298" s="32"/>
      <c r="JL298" s="32"/>
      <c r="JM298" s="32"/>
      <c r="JN298" s="32"/>
      <c r="JO298" s="32"/>
      <c r="JP298" s="32"/>
      <c r="JQ298" s="32"/>
      <c r="JR298" s="32"/>
      <c r="JS298" s="32"/>
      <c r="JT298" s="32"/>
      <c r="JU298" s="32"/>
      <c r="JV298" s="32"/>
      <c r="JW298" s="32"/>
      <c r="JX298" s="32"/>
      <c r="JY298" s="32"/>
      <c r="JZ298" s="32"/>
      <c r="KA298" s="32"/>
      <c r="KB298" s="32"/>
      <c r="KC298" s="32"/>
      <c r="KD298" s="32"/>
      <c r="KE298" s="32"/>
      <c r="KF298" s="32"/>
      <c r="KG298" s="32"/>
      <c r="KH298" s="32"/>
      <c r="KI298" s="32"/>
      <c r="KJ298" s="32"/>
      <c r="KK298" s="32"/>
      <c r="KL298" s="32"/>
      <c r="KM298" s="32"/>
      <c r="KN298" s="32"/>
      <c r="KO298" s="32"/>
      <c r="KP298" s="32"/>
      <c r="KQ298" s="32"/>
      <c r="KR298" s="32"/>
      <c r="KS298" s="32"/>
      <c r="KT298" s="32"/>
      <c r="KU298" s="32"/>
      <c r="KV298" s="32"/>
      <c r="KW298" s="32"/>
      <c r="KX298" s="32"/>
      <c r="KY298" s="32"/>
      <c r="KZ298" s="32"/>
      <c r="LA298" s="32"/>
      <c r="LB298" s="32"/>
      <c r="LC298" s="32"/>
      <c r="LD298" s="32"/>
      <c r="LE298" s="32"/>
      <c r="LF298" s="32"/>
      <c r="LG298" s="32"/>
      <c r="LH298" s="32"/>
      <c r="LI298" s="32"/>
      <c r="LJ298" s="32"/>
      <c r="LK298" s="32"/>
      <c r="LL298" s="32"/>
      <c r="LM298" s="32"/>
      <c r="LN298" s="32"/>
      <c r="LO298" s="32"/>
      <c r="LP298" s="32"/>
      <c r="LQ298" s="32"/>
      <c r="LR298" s="32"/>
      <c r="LS298" s="32"/>
      <c r="LT298" s="32"/>
      <c r="LU298" s="32"/>
      <c r="LV298" s="32"/>
      <c r="LW298" s="32"/>
      <c r="LX298" s="32"/>
      <c r="LY298" s="32"/>
      <c r="LZ298" s="32"/>
      <c r="MA298" s="32"/>
      <c r="MB298" s="32"/>
      <c r="MC298" s="32"/>
      <c r="MD298" s="32"/>
      <c r="ME298" s="32"/>
      <c r="MF298" s="32"/>
      <c r="MG298" s="32"/>
      <c r="MH298" s="32"/>
      <c r="MI298" s="32"/>
      <c r="MJ298" s="32"/>
      <c r="MK298" s="32"/>
      <c r="ML298" s="32"/>
      <c r="MM298" s="32"/>
      <c r="MN298" s="29"/>
    </row>
    <row r="299" spans="1:352" s="19" customFormat="1" ht="40.5">
      <c r="A299" s="584"/>
      <c r="B299" s="243">
        <v>65</v>
      </c>
      <c r="C299" s="196" t="s">
        <v>1022</v>
      </c>
      <c r="D299" s="165" t="s">
        <v>945</v>
      </c>
      <c r="E299" s="165" t="s">
        <v>77</v>
      </c>
      <c r="F299" s="165" t="s">
        <v>80</v>
      </c>
      <c r="G299" s="165"/>
      <c r="H299" s="245" t="s">
        <v>13</v>
      </c>
      <c r="I299" s="165" t="s">
        <v>1023</v>
      </c>
      <c r="J299" s="350">
        <v>400000</v>
      </c>
      <c r="K299" s="343"/>
      <c r="L299" s="165" t="s">
        <v>13</v>
      </c>
      <c r="M299" s="304">
        <v>1</v>
      </c>
      <c r="N299" s="302"/>
      <c r="O299" s="302"/>
      <c r="P299" s="302"/>
      <c r="Q299" s="166" t="s">
        <v>1024</v>
      </c>
      <c r="R299" s="165" t="s">
        <v>1025</v>
      </c>
      <c r="S299" s="344"/>
      <c r="T299" s="335"/>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c r="BI299" s="32"/>
      <c r="BJ299" s="32"/>
      <c r="BK299" s="32"/>
      <c r="BL299" s="32"/>
      <c r="BM299" s="32"/>
      <c r="BN299" s="32"/>
      <c r="BO299" s="32"/>
      <c r="BP299" s="32"/>
      <c r="BQ299" s="32"/>
      <c r="BR299" s="32"/>
      <c r="BS299" s="32"/>
      <c r="BT299" s="32"/>
      <c r="BU299" s="32"/>
      <c r="BV299" s="32"/>
      <c r="BW299" s="32"/>
      <c r="BX299" s="32"/>
      <c r="BY299" s="32"/>
      <c r="BZ299" s="32"/>
      <c r="CA299" s="32"/>
      <c r="CB299" s="32"/>
      <c r="CC299" s="32"/>
      <c r="CD299" s="32"/>
      <c r="CE299" s="32"/>
      <c r="CF299" s="32"/>
      <c r="CG299" s="32"/>
      <c r="CH299" s="32"/>
      <c r="CI299" s="32"/>
      <c r="CJ299" s="32"/>
      <c r="CK299" s="32"/>
      <c r="CL299" s="32"/>
      <c r="CM299" s="32"/>
      <c r="CN299" s="32"/>
      <c r="CO299" s="32"/>
      <c r="CP299" s="32"/>
      <c r="CQ299" s="32"/>
      <c r="CR299" s="32"/>
      <c r="CS299" s="32"/>
      <c r="CT299" s="32"/>
      <c r="CU299" s="32"/>
      <c r="CV299" s="32"/>
      <c r="CW299" s="32"/>
      <c r="CX299" s="32"/>
      <c r="CY299" s="32"/>
      <c r="CZ299" s="32"/>
      <c r="DA299" s="32"/>
      <c r="DB299" s="32"/>
      <c r="DC299" s="32"/>
      <c r="DD299" s="32"/>
      <c r="DE299" s="32"/>
      <c r="DF299" s="32"/>
      <c r="DG299" s="32"/>
      <c r="DH299" s="32"/>
      <c r="DI299" s="32"/>
      <c r="DJ299" s="32"/>
      <c r="DK299" s="32"/>
      <c r="DL299" s="32"/>
      <c r="DM299" s="32"/>
      <c r="DN299" s="32"/>
      <c r="DO299" s="32"/>
      <c r="DP299" s="32"/>
      <c r="DQ299" s="32"/>
      <c r="DR299" s="32"/>
      <c r="DS299" s="32"/>
      <c r="DT299" s="32"/>
      <c r="DU299" s="32"/>
      <c r="DV299" s="32"/>
      <c r="DW299" s="32"/>
      <c r="DX299" s="32"/>
      <c r="DY299" s="32"/>
      <c r="DZ299" s="32"/>
      <c r="EA299" s="32"/>
      <c r="EB299" s="32"/>
      <c r="EC299" s="32"/>
      <c r="ED299" s="32"/>
      <c r="EE299" s="32"/>
      <c r="EF299" s="32"/>
      <c r="EG299" s="32"/>
      <c r="EH299" s="32"/>
      <c r="EI299" s="32"/>
      <c r="EJ299" s="32"/>
      <c r="EK299" s="32"/>
      <c r="EL299" s="32"/>
      <c r="EM299" s="32"/>
      <c r="EN299" s="32"/>
      <c r="EO299" s="32"/>
      <c r="EP299" s="32"/>
      <c r="EQ299" s="32"/>
      <c r="ER299" s="32"/>
      <c r="ES299" s="32"/>
      <c r="ET299" s="32"/>
      <c r="EU299" s="32"/>
      <c r="EV299" s="32"/>
      <c r="EW299" s="32"/>
      <c r="EX299" s="32"/>
      <c r="EY299" s="32"/>
      <c r="EZ299" s="32"/>
      <c r="FA299" s="32"/>
      <c r="FB299" s="32"/>
      <c r="FC299" s="32"/>
      <c r="FD299" s="32"/>
      <c r="FE299" s="32"/>
      <c r="FF299" s="32"/>
      <c r="FG299" s="32"/>
      <c r="FH299" s="32"/>
      <c r="FI299" s="32"/>
      <c r="FJ299" s="32"/>
      <c r="FK299" s="32"/>
      <c r="FL299" s="32"/>
      <c r="FM299" s="32"/>
      <c r="FN299" s="32"/>
      <c r="FO299" s="32"/>
      <c r="FP299" s="32"/>
      <c r="FQ299" s="32"/>
      <c r="FR299" s="32"/>
      <c r="FS299" s="32"/>
      <c r="FT299" s="32"/>
      <c r="FU299" s="32"/>
      <c r="FV299" s="32"/>
      <c r="FW299" s="32"/>
      <c r="FX299" s="32"/>
      <c r="FY299" s="32"/>
      <c r="FZ299" s="32"/>
      <c r="GA299" s="32"/>
      <c r="GB299" s="32"/>
      <c r="GC299" s="32"/>
      <c r="GD299" s="32"/>
      <c r="GE299" s="32"/>
      <c r="GF299" s="32"/>
      <c r="GG299" s="32"/>
      <c r="GH299" s="32"/>
      <c r="GI299" s="32"/>
      <c r="GJ299" s="32"/>
      <c r="GK299" s="32"/>
      <c r="GL299" s="32"/>
      <c r="GM299" s="32"/>
      <c r="GN299" s="32"/>
      <c r="GO299" s="32"/>
      <c r="GP299" s="32"/>
      <c r="GQ299" s="32"/>
      <c r="GR299" s="32"/>
      <c r="GS299" s="32"/>
      <c r="GT299" s="32"/>
      <c r="GU299" s="32"/>
      <c r="GV299" s="32"/>
      <c r="GW299" s="32"/>
      <c r="GX299" s="32"/>
      <c r="GY299" s="32"/>
      <c r="GZ299" s="32"/>
      <c r="HA299" s="32"/>
      <c r="HB299" s="32"/>
      <c r="HC299" s="32"/>
      <c r="HD299" s="32"/>
      <c r="HE299" s="32"/>
      <c r="HF299" s="32"/>
      <c r="HG299" s="32"/>
      <c r="HH299" s="32"/>
      <c r="HI299" s="32"/>
      <c r="HJ299" s="32"/>
      <c r="HK299" s="32"/>
      <c r="HL299" s="32"/>
      <c r="HM299" s="32"/>
      <c r="HN299" s="32"/>
      <c r="HO299" s="32"/>
      <c r="HP299" s="32"/>
      <c r="HQ299" s="32"/>
      <c r="HR299" s="32"/>
      <c r="HS299" s="32"/>
      <c r="HT299" s="32"/>
      <c r="HU299" s="32"/>
      <c r="HV299" s="32"/>
      <c r="HW299" s="32"/>
      <c r="HX299" s="32"/>
      <c r="HY299" s="32"/>
      <c r="HZ299" s="32"/>
      <c r="IA299" s="32"/>
      <c r="IB299" s="32"/>
      <c r="IC299" s="32"/>
      <c r="ID299" s="32"/>
      <c r="IE299" s="32"/>
      <c r="IF299" s="32"/>
      <c r="IG299" s="32"/>
      <c r="IH299" s="32"/>
      <c r="II299" s="32"/>
      <c r="IJ299" s="32"/>
      <c r="IK299" s="32"/>
      <c r="IL299" s="32"/>
      <c r="IM299" s="32"/>
      <c r="IN299" s="32"/>
      <c r="IO299" s="32"/>
      <c r="IP299" s="32"/>
      <c r="IQ299" s="32"/>
      <c r="IR299" s="32"/>
      <c r="IS299" s="32"/>
      <c r="IT299" s="32"/>
      <c r="IU299" s="32"/>
      <c r="IV299" s="32"/>
      <c r="IW299" s="32"/>
      <c r="IX299" s="32"/>
      <c r="IY299" s="32"/>
      <c r="IZ299" s="32"/>
      <c r="JA299" s="32"/>
      <c r="JB299" s="32"/>
      <c r="JC299" s="32"/>
      <c r="JD299" s="32"/>
      <c r="JE299" s="32"/>
      <c r="JF299" s="32"/>
      <c r="JG299" s="32"/>
      <c r="JH299" s="32"/>
      <c r="JI299" s="32"/>
      <c r="JJ299" s="32"/>
      <c r="JK299" s="32"/>
      <c r="JL299" s="32"/>
      <c r="JM299" s="32"/>
      <c r="JN299" s="32"/>
      <c r="JO299" s="32"/>
      <c r="JP299" s="32"/>
      <c r="JQ299" s="32"/>
      <c r="JR299" s="32"/>
      <c r="JS299" s="32"/>
      <c r="JT299" s="32"/>
      <c r="JU299" s="32"/>
      <c r="JV299" s="32"/>
      <c r="JW299" s="32"/>
      <c r="JX299" s="32"/>
      <c r="JY299" s="32"/>
      <c r="JZ299" s="32"/>
      <c r="KA299" s="32"/>
      <c r="KB299" s="32"/>
      <c r="KC299" s="32"/>
      <c r="KD299" s="32"/>
      <c r="KE299" s="32"/>
      <c r="KF299" s="32"/>
      <c r="KG299" s="32"/>
      <c r="KH299" s="32"/>
      <c r="KI299" s="32"/>
      <c r="KJ299" s="32"/>
      <c r="KK299" s="32"/>
      <c r="KL299" s="32"/>
      <c r="KM299" s="32"/>
      <c r="KN299" s="32"/>
      <c r="KO299" s="32"/>
      <c r="KP299" s="32"/>
      <c r="KQ299" s="32"/>
      <c r="KR299" s="32"/>
      <c r="KS299" s="32"/>
      <c r="KT299" s="32"/>
      <c r="KU299" s="32"/>
      <c r="KV299" s="32"/>
      <c r="KW299" s="32"/>
      <c r="KX299" s="32"/>
      <c r="KY299" s="32"/>
      <c r="KZ299" s="32"/>
      <c r="LA299" s="32"/>
      <c r="LB299" s="32"/>
      <c r="LC299" s="32"/>
      <c r="LD299" s="32"/>
      <c r="LE299" s="32"/>
      <c r="LF299" s="32"/>
      <c r="LG299" s="32"/>
      <c r="LH299" s="32"/>
      <c r="LI299" s="32"/>
      <c r="LJ299" s="32"/>
      <c r="LK299" s="32"/>
      <c r="LL299" s="32"/>
      <c r="LM299" s="32"/>
      <c r="LN299" s="32"/>
      <c r="LO299" s="32"/>
      <c r="LP299" s="32"/>
      <c r="LQ299" s="32"/>
      <c r="LR299" s="32"/>
      <c r="LS299" s="32"/>
      <c r="LT299" s="32"/>
      <c r="LU299" s="32"/>
      <c r="LV299" s="32"/>
      <c r="LW299" s="32"/>
      <c r="LX299" s="32"/>
      <c r="LY299" s="32"/>
      <c r="LZ299" s="32"/>
      <c r="MA299" s="32"/>
      <c r="MB299" s="32"/>
      <c r="MC299" s="32"/>
      <c r="MD299" s="32"/>
      <c r="ME299" s="32"/>
      <c r="MF299" s="32"/>
      <c r="MG299" s="32"/>
      <c r="MH299" s="32"/>
      <c r="MI299" s="32"/>
      <c r="MJ299" s="32"/>
      <c r="MK299" s="32"/>
      <c r="ML299" s="32"/>
      <c r="MM299" s="32"/>
      <c r="MN299" s="29"/>
    </row>
    <row r="300" spans="1:352" s="19" customFormat="1" ht="34.5" customHeight="1">
      <c r="A300" s="584"/>
      <c r="B300" s="243">
        <v>66</v>
      </c>
      <c r="C300" s="196" t="s">
        <v>1026</v>
      </c>
      <c r="D300" s="165" t="s">
        <v>1027</v>
      </c>
      <c r="E300" s="165" t="s">
        <v>114</v>
      </c>
      <c r="F300" s="165" t="s">
        <v>72</v>
      </c>
      <c r="G300" s="165" t="s">
        <v>13</v>
      </c>
      <c r="H300" s="245"/>
      <c r="I300" s="165" t="s">
        <v>73</v>
      </c>
      <c r="J300" s="350">
        <v>70000</v>
      </c>
      <c r="K300" s="343"/>
      <c r="L300" s="165" t="s">
        <v>13</v>
      </c>
      <c r="M300" s="304">
        <v>1</v>
      </c>
      <c r="N300" s="302"/>
      <c r="O300" s="302"/>
      <c r="P300" s="302"/>
      <c r="Q300" s="384" t="s">
        <v>13</v>
      </c>
      <c r="R300" s="165" t="s">
        <v>1028</v>
      </c>
      <c r="S300" s="344"/>
      <c r="T300" s="335"/>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c r="BI300" s="32"/>
      <c r="BJ300" s="32"/>
      <c r="BK300" s="32"/>
      <c r="BL300" s="32"/>
      <c r="BM300" s="32"/>
      <c r="BN300" s="32"/>
      <c r="BO300" s="32"/>
      <c r="BP300" s="32"/>
      <c r="BQ300" s="32"/>
      <c r="BR300" s="32"/>
      <c r="BS300" s="32"/>
      <c r="BT300" s="32"/>
      <c r="BU300" s="32"/>
      <c r="BV300" s="32"/>
      <c r="BW300" s="32"/>
      <c r="BX300" s="32"/>
      <c r="BY300" s="32"/>
      <c r="BZ300" s="32"/>
      <c r="CA300" s="32"/>
      <c r="CB300" s="32"/>
      <c r="CC300" s="32"/>
      <c r="CD300" s="32"/>
      <c r="CE300" s="32"/>
      <c r="CF300" s="32"/>
      <c r="CG300" s="32"/>
      <c r="CH300" s="32"/>
      <c r="CI300" s="32"/>
      <c r="CJ300" s="32"/>
      <c r="CK300" s="32"/>
      <c r="CL300" s="32"/>
      <c r="CM300" s="32"/>
      <c r="CN300" s="32"/>
      <c r="CO300" s="32"/>
      <c r="CP300" s="32"/>
      <c r="CQ300" s="32"/>
      <c r="CR300" s="32"/>
      <c r="CS300" s="32"/>
      <c r="CT300" s="32"/>
      <c r="CU300" s="32"/>
      <c r="CV300" s="32"/>
      <c r="CW300" s="32"/>
      <c r="CX300" s="32"/>
      <c r="CY300" s="32"/>
      <c r="CZ300" s="32"/>
      <c r="DA300" s="32"/>
      <c r="DB300" s="32"/>
      <c r="DC300" s="32"/>
      <c r="DD300" s="32"/>
      <c r="DE300" s="32"/>
      <c r="DF300" s="32"/>
      <c r="DG300" s="32"/>
      <c r="DH300" s="32"/>
      <c r="DI300" s="32"/>
      <c r="DJ300" s="32"/>
      <c r="DK300" s="32"/>
      <c r="DL300" s="32"/>
      <c r="DM300" s="32"/>
      <c r="DN300" s="32"/>
      <c r="DO300" s="32"/>
      <c r="DP300" s="32"/>
      <c r="DQ300" s="32"/>
      <c r="DR300" s="32"/>
      <c r="DS300" s="32"/>
      <c r="DT300" s="32"/>
      <c r="DU300" s="32"/>
      <c r="DV300" s="32"/>
      <c r="DW300" s="32"/>
      <c r="DX300" s="32"/>
      <c r="DY300" s="32"/>
      <c r="DZ300" s="32"/>
      <c r="EA300" s="32"/>
      <c r="EB300" s="32"/>
      <c r="EC300" s="32"/>
      <c r="ED300" s="32"/>
      <c r="EE300" s="32"/>
      <c r="EF300" s="32"/>
      <c r="EG300" s="32"/>
      <c r="EH300" s="32"/>
      <c r="EI300" s="32"/>
      <c r="EJ300" s="32"/>
      <c r="EK300" s="32"/>
      <c r="EL300" s="32"/>
      <c r="EM300" s="32"/>
      <c r="EN300" s="32"/>
      <c r="EO300" s="32"/>
      <c r="EP300" s="32"/>
      <c r="EQ300" s="32"/>
      <c r="ER300" s="32"/>
      <c r="ES300" s="32"/>
      <c r="ET300" s="32"/>
      <c r="EU300" s="32"/>
      <c r="EV300" s="32"/>
      <c r="EW300" s="32"/>
      <c r="EX300" s="32"/>
      <c r="EY300" s="32"/>
      <c r="EZ300" s="32"/>
      <c r="FA300" s="32"/>
      <c r="FB300" s="32"/>
      <c r="FC300" s="32"/>
      <c r="FD300" s="32"/>
      <c r="FE300" s="32"/>
      <c r="FF300" s="32"/>
      <c r="FG300" s="32"/>
      <c r="FH300" s="32"/>
      <c r="FI300" s="32"/>
      <c r="FJ300" s="32"/>
      <c r="FK300" s="32"/>
      <c r="FL300" s="32"/>
      <c r="FM300" s="32"/>
      <c r="FN300" s="32"/>
      <c r="FO300" s="32"/>
      <c r="FP300" s="32"/>
      <c r="FQ300" s="32"/>
      <c r="FR300" s="32"/>
      <c r="FS300" s="32"/>
      <c r="FT300" s="32"/>
      <c r="FU300" s="32"/>
      <c r="FV300" s="32"/>
      <c r="FW300" s="32"/>
      <c r="FX300" s="32"/>
      <c r="FY300" s="32"/>
      <c r="FZ300" s="32"/>
      <c r="GA300" s="32"/>
      <c r="GB300" s="32"/>
      <c r="GC300" s="32"/>
      <c r="GD300" s="32"/>
      <c r="GE300" s="32"/>
      <c r="GF300" s="32"/>
      <c r="GG300" s="32"/>
      <c r="GH300" s="32"/>
      <c r="GI300" s="32"/>
      <c r="GJ300" s="32"/>
      <c r="GK300" s="32"/>
      <c r="GL300" s="32"/>
      <c r="GM300" s="32"/>
      <c r="GN300" s="32"/>
      <c r="GO300" s="32"/>
      <c r="GP300" s="32"/>
      <c r="GQ300" s="32"/>
      <c r="GR300" s="32"/>
      <c r="GS300" s="32"/>
      <c r="GT300" s="32"/>
      <c r="GU300" s="32"/>
      <c r="GV300" s="32"/>
      <c r="GW300" s="32"/>
      <c r="GX300" s="32"/>
      <c r="GY300" s="32"/>
      <c r="GZ300" s="32"/>
      <c r="HA300" s="32"/>
      <c r="HB300" s="32"/>
      <c r="HC300" s="32"/>
      <c r="HD300" s="32"/>
      <c r="HE300" s="32"/>
      <c r="HF300" s="32"/>
      <c r="HG300" s="32"/>
      <c r="HH300" s="32"/>
      <c r="HI300" s="32"/>
      <c r="HJ300" s="32"/>
      <c r="HK300" s="32"/>
      <c r="HL300" s="32"/>
      <c r="HM300" s="32"/>
      <c r="HN300" s="32"/>
      <c r="HO300" s="32"/>
      <c r="HP300" s="32"/>
      <c r="HQ300" s="32"/>
      <c r="HR300" s="32"/>
      <c r="HS300" s="32"/>
      <c r="HT300" s="32"/>
      <c r="HU300" s="32"/>
      <c r="HV300" s="32"/>
      <c r="HW300" s="32"/>
      <c r="HX300" s="32"/>
      <c r="HY300" s="32"/>
      <c r="HZ300" s="32"/>
      <c r="IA300" s="32"/>
      <c r="IB300" s="32"/>
      <c r="IC300" s="32"/>
      <c r="ID300" s="32"/>
      <c r="IE300" s="32"/>
      <c r="IF300" s="32"/>
      <c r="IG300" s="32"/>
      <c r="IH300" s="32"/>
      <c r="II300" s="32"/>
      <c r="IJ300" s="32"/>
      <c r="IK300" s="32"/>
      <c r="IL300" s="32"/>
      <c r="IM300" s="32"/>
      <c r="IN300" s="32"/>
      <c r="IO300" s="32"/>
      <c r="IP300" s="32"/>
      <c r="IQ300" s="32"/>
      <c r="IR300" s="32"/>
      <c r="IS300" s="32"/>
      <c r="IT300" s="32"/>
      <c r="IU300" s="32"/>
      <c r="IV300" s="32"/>
      <c r="IW300" s="32"/>
      <c r="IX300" s="32"/>
      <c r="IY300" s="32"/>
      <c r="IZ300" s="32"/>
      <c r="JA300" s="32"/>
      <c r="JB300" s="32"/>
      <c r="JC300" s="32"/>
      <c r="JD300" s="32"/>
      <c r="JE300" s="32"/>
      <c r="JF300" s="32"/>
      <c r="JG300" s="32"/>
      <c r="JH300" s="32"/>
      <c r="JI300" s="32"/>
      <c r="JJ300" s="32"/>
      <c r="JK300" s="32"/>
      <c r="JL300" s="32"/>
      <c r="JM300" s="32"/>
      <c r="JN300" s="32"/>
      <c r="JO300" s="32"/>
      <c r="JP300" s="32"/>
      <c r="JQ300" s="32"/>
      <c r="JR300" s="32"/>
      <c r="JS300" s="32"/>
      <c r="JT300" s="32"/>
      <c r="JU300" s="32"/>
      <c r="JV300" s="32"/>
      <c r="JW300" s="32"/>
      <c r="JX300" s="32"/>
      <c r="JY300" s="32"/>
      <c r="JZ300" s="32"/>
      <c r="KA300" s="32"/>
      <c r="KB300" s="32"/>
      <c r="KC300" s="32"/>
      <c r="KD300" s="32"/>
      <c r="KE300" s="32"/>
      <c r="KF300" s="32"/>
      <c r="KG300" s="32"/>
      <c r="KH300" s="32"/>
      <c r="KI300" s="32"/>
      <c r="KJ300" s="32"/>
      <c r="KK300" s="32"/>
      <c r="KL300" s="32"/>
      <c r="KM300" s="32"/>
      <c r="KN300" s="32"/>
      <c r="KO300" s="32"/>
      <c r="KP300" s="32"/>
      <c r="KQ300" s="32"/>
      <c r="KR300" s="32"/>
      <c r="KS300" s="32"/>
      <c r="KT300" s="32"/>
      <c r="KU300" s="32"/>
      <c r="KV300" s="32"/>
      <c r="KW300" s="32"/>
      <c r="KX300" s="32"/>
      <c r="KY300" s="32"/>
      <c r="KZ300" s="32"/>
      <c r="LA300" s="32"/>
      <c r="LB300" s="32"/>
      <c r="LC300" s="32"/>
      <c r="LD300" s="32"/>
      <c r="LE300" s="32"/>
      <c r="LF300" s="32"/>
      <c r="LG300" s="32"/>
      <c r="LH300" s="32"/>
      <c r="LI300" s="32"/>
      <c r="LJ300" s="32"/>
      <c r="LK300" s="32"/>
      <c r="LL300" s="32"/>
      <c r="LM300" s="32"/>
      <c r="LN300" s="32"/>
      <c r="LO300" s="32"/>
      <c r="LP300" s="32"/>
      <c r="LQ300" s="32"/>
      <c r="LR300" s="32"/>
      <c r="LS300" s="32"/>
      <c r="LT300" s="32"/>
      <c r="LU300" s="32"/>
      <c r="LV300" s="32"/>
      <c r="LW300" s="32"/>
      <c r="LX300" s="32"/>
      <c r="LY300" s="32"/>
      <c r="LZ300" s="32"/>
      <c r="MA300" s="32"/>
      <c r="MB300" s="32"/>
      <c r="MC300" s="32"/>
      <c r="MD300" s="32"/>
      <c r="ME300" s="32"/>
      <c r="MF300" s="32"/>
      <c r="MG300" s="32"/>
      <c r="MH300" s="32"/>
      <c r="MI300" s="32"/>
      <c r="MJ300" s="32"/>
      <c r="MK300" s="32"/>
      <c r="ML300" s="32"/>
      <c r="MM300" s="32"/>
      <c r="MN300" s="29"/>
    </row>
    <row r="301" spans="1:352" s="19" customFormat="1" ht="34.5" customHeight="1">
      <c r="A301" s="584"/>
      <c r="B301" s="243">
        <v>67</v>
      </c>
      <c r="C301" s="196" t="s">
        <v>1029</v>
      </c>
      <c r="D301" s="165" t="s">
        <v>1030</v>
      </c>
      <c r="E301" s="165" t="s">
        <v>114</v>
      </c>
      <c r="F301" s="165" t="s">
        <v>72</v>
      </c>
      <c r="G301" s="165" t="s">
        <v>13</v>
      </c>
      <c r="H301" s="245"/>
      <c r="I301" s="165" t="s">
        <v>20</v>
      </c>
      <c r="J301" s="350">
        <v>130000</v>
      </c>
      <c r="K301" s="343"/>
      <c r="L301" s="165" t="s">
        <v>13</v>
      </c>
      <c r="M301" s="304">
        <v>1</v>
      </c>
      <c r="N301" s="302"/>
      <c r="O301" s="302"/>
      <c r="P301" s="302"/>
      <c r="Q301" s="245" t="s">
        <v>13</v>
      </c>
      <c r="R301" s="165" t="s">
        <v>1005</v>
      </c>
      <c r="S301" s="344"/>
      <c r="T301" s="335"/>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c r="BI301" s="32"/>
      <c r="BJ301" s="32"/>
      <c r="BK301" s="32"/>
      <c r="BL301" s="32"/>
      <c r="BM301" s="32"/>
      <c r="BN301" s="32"/>
      <c r="BO301" s="32"/>
      <c r="BP301" s="32"/>
      <c r="BQ301" s="32"/>
      <c r="BR301" s="32"/>
      <c r="BS301" s="32"/>
      <c r="BT301" s="32"/>
      <c r="BU301" s="32"/>
      <c r="BV301" s="32"/>
      <c r="BW301" s="32"/>
      <c r="BX301" s="32"/>
      <c r="BY301" s="32"/>
      <c r="BZ301" s="32"/>
      <c r="CA301" s="32"/>
      <c r="CB301" s="32"/>
      <c r="CC301" s="32"/>
      <c r="CD301" s="32"/>
      <c r="CE301" s="32"/>
      <c r="CF301" s="32"/>
      <c r="CG301" s="32"/>
      <c r="CH301" s="32"/>
      <c r="CI301" s="32"/>
      <c r="CJ301" s="32"/>
      <c r="CK301" s="32"/>
      <c r="CL301" s="32"/>
      <c r="CM301" s="32"/>
      <c r="CN301" s="32"/>
      <c r="CO301" s="32"/>
      <c r="CP301" s="32"/>
      <c r="CQ301" s="32"/>
      <c r="CR301" s="32"/>
      <c r="CS301" s="32"/>
      <c r="CT301" s="32"/>
      <c r="CU301" s="32"/>
      <c r="CV301" s="32"/>
      <c r="CW301" s="32"/>
      <c r="CX301" s="32"/>
      <c r="CY301" s="32"/>
      <c r="CZ301" s="32"/>
      <c r="DA301" s="32"/>
      <c r="DB301" s="32"/>
      <c r="DC301" s="32"/>
      <c r="DD301" s="32"/>
      <c r="DE301" s="32"/>
      <c r="DF301" s="32"/>
      <c r="DG301" s="32"/>
      <c r="DH301" s="32"/>
      <c r="DI301" s="32"/>
      <c r="DJ301" s="32"/>
      <c r="DK301" s="32"/>
      <c r="DL301" s="32"/>
      <c r="DM301" s="32"/>
      <c r="DN301" s="32"/>
      <c r="DO301" s="32"/>
      <c r="DP301" s="32"/>
      <c r="DQ301" s="32"/>
      <c r="DR301" s="32"/>
      <c r="DS301" s="32"/>
      <c r="DT301" s="32"/>
      <c r="DU301" s="32"/>
      <c r="DV301" s="32"/>
      <c r="DW301" s="32"/>
      <c r="DX301" s="32"/>
      <c r="DY301" s="32"/>
      <c r="DZ301" s="32"/>
      <c r="EA301" s="32"/>
      <c r="EB301" s="32"/>
      <c r="EC301" s="32"/>
      <c r="ED301" s="32"/>
      <c r="EE301" s="32"/>
      <c r="EF301" s="32"/>
      <c r="EG301" s="32"/>
      <c r="EH301" s="32"/>
      <c r="EI301" s="32"/>
      <c r="EJ301" s="32"/>
      <c r="EK301" s="32"/>
      <c r="EL301" s="32"/>
      <c r="EM301" s="32"/>
      <c r="EN301" s="32"/>
      <c r="EO301" s="32"/>
      <c r="EP301" s="32"/>
      <c r="EQ301" s="32"/>
      <c r="ER301" s="32"/>
      <c r="ES301" s="32"/>
      <c r="ET301" s="32"/>
      <c r="EU301" s="32"/>
      <c r="EV301" s="32"/>
      <c r="EW301" s="32"/>
      <c r="EX301" s="32"/>
      <c r="EY301" s="32"/>
      <c r="EZ301" s="32"/>
      <c r="FA301" s="32"/>
      <c r="FB301" s="32"/>
      <c r="FC301" s="32"/>
      <c r="FD301" s="32"/>
      <c r="FE301" s="32"/>
      <c r="FF301" s="32"/>
      <c r="FG301" s="32"/>
      <c r="FH301" s="32"/>
      <c r="FI301" s="32"/>
      <c r="FJ301" s="32"/>
      <c r="FK301" s="32"/>
      <c r="FL301" s="32"/>
      <c r="FM301" s="32"/>
      <c r="FN301" s="32"/>
      <c r="FO301" s="32"/>
      <c r="FP301" s="32"/>
      <c r="FQ301" s="32"/>
      <c r="FR301" s="32"/>
      <c r="FS301" s="32"/>
      <c r="FT301" s="32"/>
      <c r="FU301" s="32"/>
      <c r="FV301" s="32"/>
      <c r="FW301" s="32"/>
      <c r="FX301" s="32"/>
      <c r="FY301" s="32"/>
      <c r="FZ301" s="32"/>
      <c r="GA301" s="32"/>
      <c r="GB301" s="32"/>
      <c r="GC301" s="32"/>
      <c r="GD301" s="32"/>
      <c r="GE301" s="32"/>
      <c r="GF301" s="32"/>
      <c r="GG301" s="32"/>
      <c r="GH301" s="32"/>
      <c r="GI301" s="32"/>
      <c r="GJ301" s="32"/>
      <c r="GK301" s="32"/>
      <c r="GL301" s="32"/>
      <c r="GM301" s="32"/>
      <c r="GN301" s="32"/>
      <c r="GO301" s="32"/>
      <c r="GP301" s="32"/>
      <c r="GQ301" s="32"/>
      <c r="GR301" s="32"/>
      <c r="GS301" s="32"/>
      <c r="GT301" s="32"/>
      <c r="GU301" s="32"/>
      <c r="GV301" s="32"/>
      <c r="GW301" s="32"/>
      <c r="GX301" s="32"/>
      <c r="GY301" s="32"/>
      <c r="GZ301" s="32"/>
      <c r="HA301" s="32"/>
      <c r="HB301" s="32"/>
      <c r="HC301" s="32"/>
      <c r="HD301" s="32"/>
      <c r="HE301" s="32"/>
      <c r="HF301" s="32"/>
      <c r="HG301" s="32"/>
      <c r="HH301" s="32"/>
      <c r="HI301" s="32"/>
      <c r="HJ301" s="32"/>
      <c r="HK301" s="32"/>
      <c r="HL301" s="32"/>
      <c r="HM301" s="32"/>
      <c r="HN301" s="32"/>
      <c r="HO301" s="32"/>
      <c r="HP301" s="32"/>
      <c r="HQ301" s="32"/>
      <c r="HR301" s="32"/>
      <c r="HS301" s="32"/>
      <c r="HT301" s="32"/>
      <c r="HU301" s="32"/>
      <c r="HV301" s="32"/>
      <c r="HW301" s="32"/>
      <c r="HX301" s="32"/>
      <c r="HY301" s="32"/>
      <c r="HZ301" s="32"/>
      <c r="IA301" s="32"/>
      <c r="IB301" s="32"/>
      <c r="IC301" s="32"/>
      <c r="ID301" s="32"/>
      <c r="IE301" s="32"/>
      <c r="IF301" s="32"/>
      <c r="IG301" s="32"/>
      <c r="IH301" s="32"/>
      <c r="II301" s="32"/>
      <c r="IJ301" s="32"/>
      <c r="IK301" s="32"/>
      <c r="IL301" s="32"/>
      <c r="IM301" s="32"/>
      <c r="IN301" s="32"/>
      <c r="IO301" s="32"/>
      <c r="IP301" s="32"/>
      <c r="IQ301" s="32"/>
      <c r="IR301" s="32"/>
      <c r="IS301" s="32"/>
      <c r="IT301" s="32"/>
      <c r="IU301" s="32"/>
      <c r="IV301" s="32"/>
      <c r="IW301" s="32"/>
      <c r="IX301" s="32"/>
      <c r="IY301" s="32"/>
      <c r="IZ301" s="32"/>
      <c r="JA301" s="32"/>
      <c r="JB301" s="32"/>
      <c r="JC301" s="32"/>
      <c r="JD301" s="32"/>
      <c r="JE301" s="32"/>
      <c r="JF301" s="32"/>
      <c r="JG301" s="32"/>
      <c r="JH301" s="32"/>
      <c r="JI301" s="32"/>
      <c r="JJ301" s="32"/>
      <c r="JK301" s="32"/>
      <c r="JL301" s="32"/>
      <c r="JM301" s="32"/>
      <c r="JN301" s="32"/>
      <c r="JO301" s="32"/>
      <c r="JP301" s="32"/>
      <c r="JQ301" s="32"/>
      <c r="JR301" s="32"/>
      <c r="JS301" s="32"/>
      <c r="JT301" s="32"/>
      <c r="JU301" s="32"/>
      <c r="JV301" s="32"/>
      <c r="JW301" s="32"/>
      <c r="JX301" s="32"/>
      <c r="JY301" s="32"/>
      <c r="JZ301" s="32"/>
      <c r="KA301" s="32"/>
      <c r="KB301" s="32"/>
      <c r="KC301" s="32"/>
      <c r="KD301" s="32"/>
      <c r="KE301" s="32"/>
      <c r="KF301" s="32"/>
      <c r="KG301" s="32"/>
      <c r="KH301" s="32"/>
      <c r="KI301" s="32"/>
      <c r="KJ301" s="32"/>
      <c r="KK301" s="32"/>
      <c r="KL301" s="32"/>
      <c r="KM301" s="32"/>
      <c r="KN301" s="32"/>
      <c r="KO301" s="32"/>
      <c r="KP301" s="32"/>
      <c r="KQ301" s="32"/>
      <c r="KR301" s="32"/>
      <c r="KS301" s="32"/>
      <c r="KT301" s="32"/>
      <c r="KU301" s="32"/>
      <c r="KV301" s="32"/>
      <c r="KW301" s="32"/>
      <c r="KX301" s="32"/>
      <c r="KY301" s="32"/>
      <c r="KZ301" s="32"/>
      <c r="LA301" s="32"/>
      <c r="LB301" s="32"/>
      <c r="LC301" s="32"/>
      <c r="LD301" s="32"/>
      <c r="LE301" s="32"/>
      <c r="LF301" s="32"/>
      <c r="LG301" s="32"/>
      <c r="LH301" s="32"/>
      <c r="LI301" s="32"/>
      <c r="LJ301" s="32"/>
      <c r="LK301" s="32"/>
      <c r="LL301" s="32"/>
      <c r="LM301" s="32"/>
      <c r="LN301" s="32"/>
      <c r="LO301" s="32"/>
      <c r="LP301" s="32"/>
      <c r="LQ301" s="32"/>
      <c r="LR301" s="32"/>
      <c r="LS301" s="32"/>
      <c r="LT301" s="32"/>
      <c r="LU301" s="32"/>
      <c r="LV301" s="32"/>
      <c r="LW301" s="32"/>
      <c r="LX301" s="32"/>
      <c r="LY301" s="32"/>
      <c r="LZ301" s="32"/>
      <c r="MA301" s="32"/>
      <c r="MB301" s="32"/>
      <c r="MC301" s="32"/>
      <c r="MD301" s="32"/>
      <c r="ME301" s="32"/>
      <c r="MF301" s="32"/>
      <c r="MG301" s="32"/>
      <c r="MH301" s="32"/>
      <c r="MI301" s="32"/>
      <c r="MJ301" s="32"/>
      <c r="MK301" s="32"/>
      <c r="ML301" s="32"/>
      <c r="MM301" s="32"/>
      <c r="MN301" s="29"/>
    </row>
    <row r="302" spans="1:352" s="19" customFormat="1" ht="46.5" customHeight="1">
      <c r="A302" s="584"/>
      <c r="B302" s="243">
        <v>68</v>
      </c>
      <c r="C302" s="196" t="s">
        <v>1031</v>
      </c>
      <c r="D302" s="165" t="s">
        <v>1032</v>
      </c>
      <c r="E302" s="165" t="s">
        <v>114</v>
      </c>
      <c r="F302" s="187" t="s">
        <v>1033</v>
      </c>
      <c r="G302" s="165" t="s">
        <v>13</v>
      </c>
      <c r="H302" s="245"/>
      <c r="I302" s="165" t="s">
        <v>76</v>
      </c>
      <c r="J302" s="350">
        <v>20000</v>
      </c>
      <c r="K302" s="343"/>
      <c r="L302" s="165" t="s">
        <v>13</v>
      </c>
      <c r="M302" s="304">
        <v>1</v>
      </c>
      <c r="N302" s="302"/>
      <c r="O302" s="302"/>
      <c r="P302" s="302"/>
      <c r="Q302" s="186" t="s">
        <v>248</v>
      </c>
      <c r="R302" s="167" t="s">
        <v>248</v>
      </c>
      <c r="S302" s="344"/>
      <c r="T302" s="335"/>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c r="BI302" s="32"/>
      <c r="BJ302" s="32"/>
      <c r="BK302" s="32"/>
      <c r="BL302" s="32"/>
      <c r="BM302" s="32"/>
      <c r="BN302" s="32"/>
      <c r="BO302" s="32"/>
      <c r="BP302" s="32"/>
      <c r="BQ302" s="32"/>
      <c r="BR302" s="32"/>
      <c r="BS302" s="32"/>
      <c r="BT302" s="32"/>
      <c r="BU302" s="32"/>
      <c r="BV302" s="32"/>
      <c r="BW302" s="32"/>
      <c r="BX302" s="32"/>
      <c r="BY302" s="32"/>
      <c r="BZ302" s="32"/>
      <c r="CA302" s="32"/>
      <c r="CB302" s="32"/>
      <c r="CC302" s="32"/>
      <c r="CD302" s="32"/>
      <c r="CE302" s="32"/>
      <c r="CF302" s="32"/>
      <c r="CG302" s="32"/>
      <c r="CH302" s="32"/>
      <c r="CI302" s="32"/>
      <c r="CJ302" s="32"/>
      <c r="CK302" s="32"/>
      <c r="CL302" s="32"/>
      <c r="CM302" s="32"/>
      <c r="CN302" s="32"/>
      <c r="CO302" s="32"/>
      <c r="CP302" s="32"/>
      <c r="CQ302" s="32"/>
      <c r="CR302" s="32"/>
      <c r="CS302" s="32"/>
      <c r="CT302" s="32"/>
      <c r="CU302" s="32"/>
      <c r="CV302" s="32"/>
      <c r="CW302" s="32"/>
      <c r="CX302" s="32"/>
      <c r="CY302" s="32"/>
      <c r="CZ302" s="32"/>
      <c r="DA302" s="32"/>
      <c r="DB302" s="32"/>
      <c r="DC302" s="32"/>
      <c r="DD302" s="32"/>
      <c r="DE302" s="32"/>
      <c r="DF302" s="32"/>
      <c r="DG302" s="32"/>
      <c r="DH302" s="32"/>
      <c r="DI302" s="32"/>
      <c r="DJ302" s="32"/>
      <c r="DK302" s="32"/>
      <c r="DL302" s="32"/>
      <c r="DM302" s="32"/>
      <c r="DN302" s="32"/>
      <c r="DO302" s="32"/>
      <c r="DP302" s="32"/>
      <c r="DQ302" s="32"/>
      <c r="DR302" s="32"/>
      <c r="DS302" s="32"/>
      <c r="DT302" s="32"/>
      <c r="DU302" s="32"/>
      <c r="DV302" s="32"/>
      <c r="DW302" s="32"/>
      <c r="DX302" s="32"/>
      <c r="DY302" s="32"/>
      <c r="DZ302" s="32"/>
      <c r="EA302" s="32"/>
      <c r="EB302" s="32"/>
      <c r="EC302" s="32"/>
      <c r="ED302" s="32"/>
      <c r="EE302" s="32"/>
      <c r="EF302" s="32"/>
      <c r="EG302" s="32"/>
      <c r="EH302" s="32"/>
      <c r="EI302" s="32"/>
      <c r="EJ302" s="32"/>
      <c r="EK302" s="32"/>
      <c r="EL302" s="32"/>
      <c r="EM302" s="32"/>
      <c r="EN302" s="32"/>
      <c r="EO302" s="32"/>
      <c r="EP302" s="32"/>
      <c r="EQ302" s="32"/>
      <c r="ER302" s="32"/>
      <c r="ES302" s="32"/>
      <c r="ET302" s="32"/>
      <c r="EU302" s="32"/>
      <c r="EV302" s="32"/>
      <c r="EW302" s="32"/>
      <c r="EX302" s="32"/>
      <c r="EY302" s="32"/>
      <c r="EZ302" s="32"/>
      <c r="FA302" s="32"/>
      <c r="FB302" s="32"/>
      <c r="FC302" s="32"/>
      <c r="FD302" s="32"/>
      <c r="FE302" s="32"/>
      <c r="FF302" s="32"/>
      <c r="FG302" s="32"/>
      <c r="FH302" s="32"/>
      <c r="FI302" s="32"/>
      <c r="FJ302" s="32"/>
      <c r="FK302" s="32"/>
      <c r="FL302" s="32"/>
      <c r="FM302" s="32"/>
      <c r="FN302" s="32"/>
      <c r="FO302" s="32"/>
      <c r="FP302" s="32"/>
      <c r="FQ302" s="32"/>
      <c r="FR302" s="32"/>
      <c r="FS302" s="32"/>
      <c r="FT302" s="32"/>
      <c r="FU302" s="32"/>
      <c r="FV302" s="32"/>
      <c r="FW302" s="32"/>
      <c r="FX302" s="32"/>
      <c r="FY302" s="32"/>
      <c r="FZ302" s="32"/>
      <c r="GA302" s="32"/>
      <c r="GB302" s="32"/>
      <c r="GC302" s="32"/>
      <c r="GD302" s="32"/>
      <c r="GE302" s="32"/>
      <c r="GF302" s="32"/>
      <c r="GG302" s="32"/>
      <c r="GH302" s="32"/>
      <c r="GI302" s="32"/>
      <c r="GJ302" s="32"/>
      <c r="GK302" s="32"/>
      <c r="GL302" s="32"/>
      <c r="GM302" s="32"/>
      <c r="GN302" s="32"/>
      <c r="GO302" s="32"/>
      <c r="GP302" s="32"/>
      <c r="GQ302" s="32"/>
      <c r="GR302" s="32"/>
      <c r="GS302" s="32"/>
      <c r="GT302" s="32"/>
      <c r="GU302" s="32"/>
      <c r="GV302" s="32"/>
      <c r="GW302" s="32"/>
      <c r="GX302" s="32"/>
      <c r="GY302" s="32"/>
      <c r="GZ302" s="32"/>
      <c r="HA302" s="32"/>
      <c r="HB302" s="32"/>
      <c r="HC302" s="32"/>
      <c r="HD302" s="32"/>
      <c r="HE302" s="32"/>
      <c r="HF302" s="32"/>
      <c r="HG302" s="32"/>
      <c r="HH302" s="32"/>
      <c r="HI302" s="32"/>
      <c r="HJ302" s="32"/>
      <c r="HK302" s="32"/>
      <c r="HL302" s="32"/>
      <c r="HM302" s="32"/>
      <c r="HN302" s="32"/>
      <c r="HO302" s="32"/>
      <c r="HP302" s="32"/>
      <c r="HQ302" s="32"/>
      <c r="HR302" s="32"/>
      <c r="HS302" s="32"/>
      <c r="HT302" s="32"/>
      <c r="HU302" s="32"/>
      <c r="HV302" s="32"/>
      <c r="HW302" s="32"/>
      <c r="HX302" s="32"/>
      <c r="HY302" s="32"/>
      <c r="HZ302" s="32"/>
      <c r="IA302" s="32"/>
      <c r="IB302" s="32"/>
      <c r="IC302" s="32"/>
      <c r="ID302" s="32"/>
      <c r="IE302" s="32"/>
      <c r="IF302" s="32"/>
      <c r="IG302" s="32"/>
      <c r="IH302" s="32"/>
      <c r="II302" s="32"/>
      <c r="IJ302" s="32"/>
      <c r="IK302" s="32"/>
      <c r="IL302" s="32"/>
      <c r="IM302" s="32"/>
      <c r="IN302" s="32"/>
      <c r="IO302" s="32"/>
      <c r="IP302" s="32"/>
      <c r="IQ302" s="32"/>
      <c r="IR302" s="32"/>
      <c r="IS302" s="32"/>
      <c r="IT302" s="32"/>
      <c r="IU302" s="32"/>
      <c r="IV302" s="32"/>
      <c r="IW302" s="32"/>
      <c r="IX302" s="32"/>
      <c r="IY302" s="32"/>
      <c r="IZ302" s="32"/>
      <c r="JA302" s="32"/>
      <c r="JB302" s="32"/>
      <c r="JC302" s="32"/>
      <c r="JD302" s="32"/>
      <c r="JE302" s="32"/>
      <c r="JF302" s="32"/>
      <c r="JG302" s="32"/>
      <c r="JH302" s="32"/>
      <c r="JI302" s="32"/>
      <c r="JJ302" s="32"/>
      <c r="JK302" s="32"/>
      <c r="JL302" s="32"/>
      <c r="JM302" s="32"/>
      <c r="JN302" s="32"/>
      <c r="JO302" s="32"/>
      <c r="JP302" s="32"/>
      <c r="JQ302" s="32"/>
      <c r="JR302" s="32"/>
      <c r="JS302" s="32"/>
      <c r="JT302" s="32"/>
      <c r="JU302" s="32"/>
      <c r="JV302" s="32"/>
      <c r="JW302" s="32"/>
      <c r="JX302" s="32"/>
      <c r="JY302" s="32"/>
      <c r="JZ302" s="32"/>
      <c r="KA302" s="32"/>
      <c r="KB302" s="32"/>
      <c r="KC302" s="32"/>
      <c r="KD302" s="32"/>
      <c r="KE302" s="32"/>
      <c r="KF302" s="32"/>
      <c r="KG302" s="32"/>
      <c r="KH302" s="32"/>
      <c r="KI302" s="32"/>
      <c r="KJ302" s="32"/>
      <c r="KK302" s="32"/>
      <c r="KL302" s="32"/>
      <c r="KM302" s="32"/>
      <c r="KN302" s="32"/>
      <c r="KO302" s="32"/>
      <c r="KP302" s="32"/>
      <c r="KQ302" s="32"/>
      <c r="KR302" s="32"/>
      <c r="KS302" s="32"/>
      <c r="KT302" s="32"/>
      <c r="KU302" s="32"/>
      <c r="KV302" s="32"/>
      <c r="KW302" s="32"/>
      <c r="KX302" s="32"/>
      <c r="KY302" s="32"/>
      <c r="KZ302" s="32"/>
      <c r="LA302" s="32"/>
      <c r="LB302" s="32"/>
      <c r="LC302" s="32"/>
      <c r="LD302" s="32"/>
      <c r="LE302" s="32"/>
      <c r="LF302" s="32"/>
      <c r="LG302" s="32"/>
      <c r="LH302" s="32"/>
      <c r="LI302" s="32"/>
      <c r="LJ302" s="32"/>
      <c r="LK302" s="32"/>
      <c r="LL302" s="32"/>
      <c r="LM302" s="32"/>
      <c r="LN302" s="32"/>
      <c r="LO302" s="32"/>
      <c r="LP302" s="32"/>
      <c r="LQ302" s="32"/>
      <c r="LR302" s="32"/>
      <c r="LS302" s="32"/>
      <c r="LT302" s="32"/>
      <c r="LU302" s="32"/>
      <c r="LV302" s="32"/>
      <c r="LW302" s="32"/>
      <c r="LX302" s="32"/>
      <c r="LY302" s="32"/>
      <c r="LZ302" s="32"/>
      <c r="MA302" s="32"/>
      <c r="MB302" s="32"/>
      <c r="MC302" s="32"/>
      <c r="MD302" s="32"/>
      <c r="ME302" s="32"/>
      <c r="MF302" s="32"/>
      <c r="MG302" s="32"/>
      <c r="MH302" s="32"/>
      <c r="MI302" s="32"/>
      <c r="MJ302" s="32"/>
      <c r="MK302" s="32"/>
      <c r="ML302" s="32"/>
      <c r="MM302" s="32"/>
      <c r="MN302" s="29"/>
    </row>
    <row r="303" spans="1:352" s="19" customFormat="1" ht="263.25">
      <c r="A303" s="584"/>
      <c r="B303" s="243">
        <v>69</v>
      </c>
      <c r="C303" s="196" t="s">
        <v>1034</v>
      </c>
      <c r="D303" s="165" t="s">
        <v>1035</v>
      </c>
      <c r="E303" s="165" t="s">
        <v>1036</v>
      </c>
      <c r="F303" s="165" t="s">
        <v>1037</v>
      </c>
      <c r="G303" s="165" t="s">
        <v>13</v>
      </c>
      <c r="H303" s="243"/>
      <c r="I303" s="165" t="s">
        <v>20</v>
      </c>
      <c r="J303" s="313">
        <v>72167</v>
      </c>
      <c r="K303" s="343"/>
      <c r="L303" s="165" t="s">
        <v>13</v>
      </c>
      <c r="M303" s="304">
        <v>1</v>
      </c>
      <c r="N303" s="302"/>
      <c r="O303" s="302"/>
      <c r="P303" s="302"/>
      <c r="Q303" s="166" t="s">
        <v>494</v>
      </c>
      <c r="R303" s="165" t="s">
        <v>943</v>
      </c>
      <c r="S303" s="344"/>
      <c r="T303" s="335"/>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c r="BI303" s="32"/>
      <c r="BJ303" s="32"/>
      <c r="BK303" s="32"/>
      <c r="BL303" s="32"/>
      <c r="BM303" s="32"/>
      <c r="BN303" s="32"/>
      <c r="BO303" s="32"/>
      <c r="BP303" s="32"/>
      <c r="BQ303" s="32"/>
      <c r="BR303" s="32"/>
      <c r="BS303" s="32"/>
      <c r="BT303" s="32"/>
      <c r="BU303" s="32"/>
      <c r="BV303" s="32"/>
      <c r="BW303" s="32"/>
      <c r="BX303" s="32"/>
      <c r="BY303" s="32"/>
      <c r="BZ303" s="32"/>
      <c r="CA303" s="32"/>
      <c r="CB303" s="32"/>
      <c r="CC303" s="32"/>
      <c r="CD303" s="32"/>
      <c r="CE303" s="32"/>
      <c r="CF303" s="32"/>
      <c r="CG303" s="32"/>
      <c r="CH303" s="32"/>
      <c r="CI303" s="32"/>
      <c r="CJ303" s="32"/>
      <c r="CK303" s="32"/>
      <c r="CL303" s="32"/>
      <c r="CM303" s="32"/>
      <c r="CN303" s="32"/>
      <c r="CO303" s="32"/>
      <c r="CP303" s="32"/>
      <c r="CQ303" s="32"/>
      <c r="CR303" s="32"/>
      <c r="CS303" s="32"/>
      <c r="CT303" s="32"/>
      <c r="CU303" s="32"/>
      <c r="CV303" s="32"/>
      <c r="CW303" s="32"/>
      <c r="CX303" s="32"/>
      <c r="CY303" s="32"/>
      <c r="CZ303" s="32"/>
      <c r="DA303" s="32"/>
      <c r="DB303" s="32"/>
      <c r="DC303" s="32"/>
      <c r="DD303" s="32"/>
      <c r="DE303" s="32"/>
      <c r="DF303" s="32"/>
      <c r="DG303" s="32"/>
      <c r="DH303" s="32"/>
      <c r="DI303" s="32"/>
      <c r="DJ303" s="32"/>
      <c r="DK303" s="32"/>
      <c r="DL303" s="32"/>
      <c r="DM303" s="32"/>
      <c r="DN303" s="32"/>
      <c r="DO303" s="32"/>
      <c r="DP303" s="32"/>
      <c r="DQ303" s="32"/>
      <c r="DR303" s="32"/>
      <c r="DS303" s="32"/>
      <c r="DT303" s="32"/>
      <c r="DU303" s="32"/>
      <c r="DV303" s="32"/>
      <c r="DW303" s="32"/>
      <c r="DX303" s="32"/>
      <c r="DY303" s="32"/>
      <c r="DZ303" s="32"/>
      <c r="EA303" s="32"/>
      <c r="EB303" s="32"/>
      <c r="EC303" s="32"/>
      <c r="ED303" s="32"/>
      <c r="EE303" s="32"/>
      <c r="EF303" s="32"/>
      <c r="EG303" s="32"/>
      <c r="EH303" s="32"/>
      <c r="EI303" s="32"/>
      <c r="EJ303" s="32"/>
      <c r="EK303" s="32"/>
      <c r="EL303" s="32"/>
      <c r="EM303" s="32"/>
      <c r="EN303" s="32"/>
      <c r="EO303" s="32"/>
      <c r="EP303" s="32"/>
      <c r="EQ303" s="32"/>
      <c r="ER303" s="32"/>
      <c r="ES303" s="32"/>
      <c r="ET303" s="32"/>
      <c r="EU303" s="32"/>
      <c r="EV303" s="32"/>
      <c r="EW303" s="32"/>
      <c r="EX303" s="32"/>
      <c r="EY303" s="32"/>
      <c r="EZ303" s="32"/>
      <c r="FA303" s="32"/>
      <c r="FB303" s="32"/>
      <c r="FC303" s="32"/>
      <c r="FD303" s="32"/>
      <c r="FE303" s="32"/>
      <c r="FF303" s="32"/>
      <c r="FG303" s="32"/>
      <c r="FH303" s="32"/>
      <c r="FI303" s="32"/>
      <c r="FJ303" s="32"/>
      <c r="FK303" s="32"/>
      <c r="FL303" s="32"/>
      <c r="FM303" s="32"/>
      <c r="FN303" s="32"/>
      <c r="FO303" s="32"/>
      <c r="FP303" s="32"/>
      <c r="FQ303" s="32"/>
      <c r="FR303" s="32"/>
      <c r="FS303" s="32"/>
      <c r="FT303" s="32"/>
      <c r="FU303" s="32"/>
      <c r="FV303" s="32"/>
      <c r="FW303" s="32"/>
      <c r="FX303" s="32"/>
      <c r="FY303" s="32"/>
      <c r="FZ303" s="32"/>
      <c r="GA303" s="32"/>
      <c r="GB303" s="32"/>
      <c r="GC303" s="32"/>
      <c r="GD303" s="32"/>
      <c r="GE303" s="32"/>
      <c r="GF303" s="32"/>
      <c r="GG303" s="32"/>
      <c r="GH303" s="32"/>
      <c r="GI303" s="32"/>
      <c r="GJ303" s="32"/>
      <c r="GK303" s="32"/>
      <c r="GL303" s="32"/>
      <c r="GM303" s="32"/>
      <c r="GN303" s="32"/>
      <c r="GO303" s="32"/>
      <c r="GP303" s="32"/>
      <c r="GQ303" s="32"/>
      <c r="GR303" s="32"/>
      <c r="GS303" s="32"/>
      <c r="GT303" s="32"/>
      <c r="GU303" s="32"/>
      <c r="GV303" s="32"/>
      <c r="GW303" s="32"/>
      <c r="GX303" s="32"/>
      <c r="GY303" s="32"/>
      <c r="GZ303" s="32"/>
      <c r="HA303" s="32"/>
      <c r="HB303" s="32"/>
      <c r="HC303" s="32"/>
      <c r="HD303" s="32"/>
      <c r="HE303" s="32"/>
      <c r="HF303" s="32"/>
      <c r="HG303" s="32"/>
      <c r="HH303" s="32"/>
      <c r="HI303" s="32"/>
      <c r="HJ303" s="32"/>
      <c r="HK303" s="32"/>
      <c r="HL303" s="32"/>
      <c r="HM303" s="32"/>
      <c r="HN303" s="32"/>
      <c r="HO303" s="32"/>
      <c r="HP303" s="32"/>
      <c r="HQ303" s="32"/>
      <c r="HR303" s="32"/>
      <c r="HS303" s="32"/>
      <c r="HT303" s="32"/>
      <c r="HU303" s="32"/>
      <c r="HV303" s="32"/>
      <c r="HW303" s="32"/>
      <c r="HX303" s="32"/>
      <c r="HY303" s="32"/>
      <c r="HZ303" s="32"/>
      <c r="IA303" s="32"/>
      <c r="IB303" s="32"/>
      <c r="IC303" s="32"/>
      <c r="ID303" s="32"/>
      <c r="IE303" s="32"/>
      <c r="IF303" s="32"/>
      <c r="IG303" s="32"/>
      <c r="IH303" s="32"/>
      <c r="II303" s="32"/>
      <c r="IJ303" s="32"/>
      <c r="IK303" s="32"/>
      <c r="IL303" s="32"/>
      <c r="IM303" s="32"/>
      <c r="IN303" s="32"/>
      <c r="IO303" s="32"/>
      <c r="IP303" s="32"/>
      <c r="IQ303" s="32"/>
      <c r="IR303" s="32"/>
      <c r="IS303" s="32"/>
      <c r="IT303" s="32"/>
      <c r="IU303" s="32"/>
      <c r="IV303" s="32"/>
      <c r="IW303" s="32"/>
      <c r="IX303" s="32"/>
      <c r="IY303" s="32"/>
      <c r="IZ303" s="32"/>
      <c r="JA303" s="32"/>
      <c r="JB303" s="32"/>
      <c r="JC303" s="32"/>
      <c r="JD303" s="32"/>
      <c r="JE303" s="32"/>
      <c r="JF303" s="32"/>
      <c r="JG303" s="32"/>
      <c r="JH303" s="32"/>
      <c r="JI303" s="32"/>
      <c r="JJ303" s="32"/>
      <c r="JK303" s="32"/>
      <c r="JL303" s="32"/>
      <c r="JM303" s="32"/>
      <c r="JN303" s="32"/>
      <c r="JO303" s="32"/>
      <c r="JP303" s="32"/>
      <c r="JQ303" s="32"/>
      <c r="JR303" s="32"/>
      <c r="JS303" s="32"/>
      <c r="JT303" s="32"/>
      <c r="JU303" s="32"/>
      <c r="JV303" s="32"/>
      <c r="JW303" s="32"/>
      <c r="JX303" s="32"/>
      <c r="JY303" s="32"/>
      <c r="JZ303" s="32"/>
      <c r="KA303" s="32"/>
      <c r="KB303" s="32"/>
      <c r="KC303" s="32"/>
      <c r="KD303" s="32"/>
      <c r="KE303" s="32"/>
      <c r="KF303" s="32"/>
      <c r="KG303" s="32"/>
      <c r="KH303" s="32"/>
      <c r="KI303" s="32"/>
      <c r="KJ303" s="32"/>
      <c r="KK303" s="32"/>
      <c r="KL303" s="32"/>
      <c r="KM303" s="32"/>
      <c r="KN303" s="32"/>
      <c r="KO303" s="32"/>
      <c r="KP303" s="32"/>
      <c r="KQ303" s="32"/>
      <c r="KR303" s="32"/>
      <c r="KS303" s="32"/>
      <c r="KT303" s="32"/>
      <c r="KU303" s="32"/>
      <c r="KV303" s="32"/>
      <c r="KW303" s="32"/>
      <c r="KX303" s="32"/>
      <c r="KY303" s="32"/>
      <c r="KZ303" s="32"/>
      <c r="LA303" s="32"/>
      <c r="LB303" s="32"/>
      <c r="LC303" s="32"/>
      <c r="LD303" s="32"/>
      <c r="LE303" s="32"/>
      <c r="LF303" s="32"/>
      <c r="LG303" s="32"/>
      <c r="LH303" s="32"/>
      <c r="LI303" s="32"/>
      <c r="LJ303" s="32"/>
      <c r="LK303" s="32"/>
      <c r="LL303" s="32"/>
      <c r="LM303" s="32"/>
      <c r="LN303" s="32"/>
      <c r="LO303" s="32"/>
      <c r="LP303" s="32"/>
      <c r="LQ303" s="32"/>
      <c r="LR303" s="32"/>
      <c r="LS303" s="32"/>
      <c r="LT303" s="32"/>
      <c r="LU303" s="32"/>
      <c r="LV303" s="32"/>
      <c r="LW303" s="32"/>
      <c r="LX303" s="32"/>
      <c r="LY303" s="32"/>
      <c r="LZ303" s="32"/>
      <c r="MA303" s="32"/>
      <c r="MB303" s="32"/>
      <c r="MC303" s="32"/>
      <c r="MD303" s="32"/>
      <c r="ME303" s="32"/>
      <c r="MF303" s="32"/>
      <c r="MG303" s="32"/>
      <c r="MH303" s="32"/>
      <c r="MI303" s="32"/>
      <c r="MJ303" s="32"/>
      <c r="MK303" s="32"/>
      <c r="ML303" s="32"/>
      <c r="MM303" s="32"/>
      <c r="MN303" s="29"/>
    </row>
    <row r="304" spans="1:352" s="19" customFormat="1" ht="121.5">
      <c r="A304" s="584"/>
      <c r="B304" s="243">
        <v>70</v>
      </c>
      <c r="C304" s="196" t="s">
        <v>1038</v>
      </c>
      <c r="D304" s="238" t="s">
        <v>1039</v>
      </c>
      <c r="E304" s="165" t="s">
        <v>1040</v>
      </c>
      <c r="F304" s="238" t="s">
        <v>1041</v>
      </c>
      <c r="G304" s="165" t="s">
        <v>13</v>
      </c>
      <c r="H304" s="243"/>
      <c r="I304" s="165" t="s">
        <v>1042</v>
      </c>
      <c r="J304" s="313">
        <v>249288</v>
      </c>
      <c r="K304" s="343"/>
      <c r="L304" s="165" t="s">
        <v>13</v>
      </c>
      <c r="M304" s="304">
        <v>1</v>
      </c>
      <c r="N304" s="302"/>
      <c r="O304" s="302"/>
      <c r="P304" s="302"/>
      <c r="Q304" s="353" t="s">
        <v>865</v>
      </c>
      <c r="R304" s="165" t="s">
        <v>877</v>
      </c>
      <c r="S304" s="344"/>
      <c r="T304" s="335"/>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c r="BI304" s="32"/>
      <c r="BJ304" s="32"/>
      <c r="BK304" s="32"/>
      <c r="BL304" s="32"/>
      <c r="BM304" s="32"/>
      <c r="BN304" s="32"/>
      <c r="BO304" s="32"/>
      <c r="BP304" s="32"/>
      <c r="BQ304" s="32"/>
      <c r="BR304" s="32"/>
      <c r="BS304" s="32"/>
      <c r="BT304" s="32"/>
      <c r="BU304" s="32"/>
      <c r="BV304" s="32"/>
      <c r="BW304" s="32"/>
      <c r="BX304" s="32"/>
      <c r="BY304" s="32"/>
      <c r="BZ304" s="32"/>
      <c r="CA304" s="32"/>
      <c r="CB304" s="32"/>
      <c r="CC304" s="32"/>
      <c r="CD304" s="32"/>
      <c r="CE304" s="32"/>
      <c r="CF304" s="32"/>
      <c r="CG304" s="32"/>
      <c r="CH304" s="32"/>
      <c r="CI304" s="32"/>
      <c r="CJ304" s="32"/>
      <c r="CK304" s="32"/>
      <c r="CL304" s="32"/>
      <c r="CM304" s="32"/>
      <c r="CN304" s="32"/>
      <c r="CO304" s="32"/>
      <c r="CP304" s="32"/>
      <c r="CQ304" s="32"/>
      <c r="CR304" s="32"/>
      <c r="CS304" s="32"/>
      <c r="CT304" s="32"/>
      <c r="CU304" s="32"/>
      <c r="CV304" s="32"/>
      <c r="CW304" s="32"/>
      <c r="CX304" s="32"/>
      <c r="CY304" s="32"/>
      <c r="CZ304" s="32"/>
      <c r="DA304" s="32"/>
      <c r="DB304" s="32"/>
      <c r="DC304" s="32"/>
      <c r="DD304" s="32"/>
      <c r="DE304" s="32"/>
      <c r="DF304" s="32"/>
      <c r="DG304" s="32"/>
      <c r="DH304" s="32"/>
      <c r="DI304" s="32"/>
      <c r="DJ304" s="32"/>
      <c r="DK304" s="32"/>
      <c r="DL304" s="32"/>
      <c r="DM304" s="32"/>
      <c r="DN304" s="32"/>
      <c r="DO304" s="32"/>
      <c r="DP304" s="32"/>
      <c r="DQ304" s="32"/>
      <c r="DR304" s="32"/>
      <c r="DS304" s="32"/>
      <c r="DT304" s="32"/>
      <c r="DU304" s="32"/>
      <c r="DV304" s="32"/>
      <c r="DW304" s="32"/>
      <c r="DX304" s="32"/>
      <c r="DY304" s="32"/>
      <c r="DZ304" s="32"/>
      <c r="EA304" s="32"/>
      <c r="EB304" s="32"/>
      <c r="EC304" s="32"/>
      <c r="ED304" s="32"/>
      <c r="EE304" s="32"/>
      <c r="EF304" s="32"/>
      <c r="EG304" s="32"/>
      <c r="EH304" s="32"/>
      <c r="EI304" s="32"/>
      <c r="EJ304" s="32"/>
      <c r="EK304" s="32"/>
      <c r="EL304" s="32"/>
      <c r="EM304" s="32"/>
      <c r="EN304" s="32"/>
      <c r="EO304" s="32"/>
      <c r="EP304" s="32"/>
      <c r="EQ304" s="32"/>
      <c r="ER304" s="32"/>
      <c r="ES304" s="32"/>
      <c r="ET304" s="32"/>
      <c r="EU304" s="32"/>
      <c r="EV304" s="32"/>
      <c r="EW304" s="32"/>
      <c r="EX304" s="32"/>
      <c r="EY304" s="32"/>
      <c r="EZ304" s="32"/>
      <c r="FA304" s="32"/>
      <c r="FB304" s="32"/>
      <c r="FC304" s="32"/>
      <c r="FD304" s="32"/>
      <c r="FE304" s="32"/>
      <c r="FF304" s="32"/>
      <c r="FG304" s="32"/>
      <c r="FH304" s="32"/>
      <c r="FI304" s="32"/>
      <c r="FJ304" s="32"/>
      <c r="FK304" s="32"/>
      <c r="FL304" s="32"/>
      <c r="FM304" s="32"/>
      <c r="FN304" s="32"/>
      <c r="FO304" s="32"/>
      <c r="FP304" s="32"/>
      <c r="FQ304" s="32"/>
      <c r="FR304" s="32"/>
      <c r="FS304" s="32"/>
      <c r="FT304" s="32"/>
      <c r="FU304" s="32"/>
      <c r="FV304" s="32"/>
      <c r="FW304" s="32"/>
      <c r="FX304" s="32"/>
      <c r="FY304" s="32"/>
      <c r="FZ304" s="32"/>
      <c r="GA304" s="32"/>
      <c r="GB304" s="32"/>
      <c r="GC304" s="32"/>
      <c r="GD304" s="32"/>
      <c r="GE304" s="32"/>
      <c r="GF304" s="32"/>
      <c r="GG304" s="32"/>
      <c r="GH304" s="32"/>
      <c r="GI304" s="32"/>
      <c r="GJ304" s="32"/>
      <c r="GK304" s="32"/>
      <c r="GL304" s="32"/>
      <c r="GM304" s="32"/>
      <c r="GN304" s="32"/>
      <c r="GO304" s="32"/>
      <c r="GP304" s="32"/>
      <c r="GQ304" s="32"/>
      <c r="GR304" s="32"/>
      <c r="GS304" s="32"/>
      <c r="GT304" s="32"/>
      <c r="GU304" s="32"/>
      <c r="GV304" s="32"/>
      <c r="GW304" s="32"/>
      <c r="GX304" s="32"/>
      <c r="GY304" s="32"/>
      <c r="GZ304" s="32"/>
      <c r="HA304" s="32"/>
      <c r="HB304" s="32"/>
      <c r="HC304" s="32"/>
      <c r="HD304" s="32"/>
      <c r="HE304" s="32"/>
      <c r="HF304" s="32"/>
      <c r="HG304" s="32"/>
      <c r="HH304" s="32"/>
      <c r="HI304" s="32"/>
      <c r="HJ304" s="32"/>
      <c r="HK304" s="32"/>
      <c r="HL304" s="32"/>
      <c r="HM304" s="32"/>
      <c r="HN304" s="32"/>
      <c r="HO304" s="32"/>
      <c r="HP304" s="32"/>
      <c r="HQ304" s="32"/>
      <c r="HR304" s="32"/>
      <c r="HS304" s="32"/>
      <c r="HT304" s="32"/>
      <c r="HU304" s="32"/>
      <c r="HV304" s="32"/>
      <c r="HW304" s="32"/>
      <c r="HX304" s="32"/>
      <c r="HY304" s="32"/>
      <c r="HZ304" s="32"/>
      <c r="IA304" s="32"/>
      <c r="IB304" s="32"/>
      <c r="IC304" s="32"/>
      <c r="ID304" s="32"/>
      <c r="IE304" s="32"/>
      <c r="IF304" s="32"/>
      <c r="IG304" s="32"/>
      <c r="IH304" s="32"/>
      <c r="II304" s="32"/>
      <c r="IJ304" s="32"/>
      <c r="IK304" s="32"/>
      <c r="IL304" s="32"/>
      <c r="IM304" s="32"/>
      <c r="IN304" s="32"/>
      <c r="IO304" s="32"/>
      <c r="IP304" s="32"/>
      <c r="IQ304" s="32"/>
      <c r="IR304" s="32"/>
      <c r="IS304" s="32"/>
      <c r="IT304" s="32"/>
      <c r="IU304" s="32"/>
      <c r="IV304" s="32"/>
      <c r="IW304" s="32"/>
      <c r="IX304" s="32"/>
      <c r="IY304" s="32"/>
      <c r="IZ304" s="32"/>
      <c r="JA304" s="32"/>
      <c r="JB304" s="32"/>
      <c r="JC304" s="32"/>
      <c r="JD304" s="32"/>
      <c r="JE304" s="32"/>
      <c r="JF304" s="32"/>
      <c r="JG304" s="32"/>
      <c r="JH304" s="32"/>
      <c r="JI304" s="32"/>
      <c r="JJ304" s="32"/>
      <c r="JK304" s="32"/>
      <c r="JL304" s="32"/>
      <c r="JM304" s="32"/>
      <c r="JN304" s="32"/>
      <c r="JO304" s="32"/>
      <c r="JP304" s="32"/>
      <c r="JQ304" s="32"/>
      <c r="JR304" s="32"/>
      <c r="JS304" s="32"/>
      <c r="JT304" s="32"/>
      <c r="JU304" s="32"/>
      <c r="JV304" s="32"/>
      <c r="JW304" s="32"/>
      <c r="JX304" s="32"/>
      <c r="JY304" s="32"/>
      <c r="JZ304" s="32"/>
      <c r="KA304" s="32"/>
      <c r="KB304" s="32"/>
      <c r="KC304" s="32"/>
      <c r="KD304" s="32"/>
      <c r="KE304" s="32"/>
      <c r="KF304" s="32"/>
      <c r="KG304" s="32"/>
      <c r="KH304" s="32"/>
      <c r="KI304" s="32"/>
      <c r="KJ304" s="32"/>
      <c r="KK304" s="32"/>
      <c r="KL304" s="32"/>
      <c r="KM304" s="32"/>
      <c r="KN304" s="32"/>
      <c r="KO304" s="32"/>
      <c r="KP304" s="32"/>
      <c r="KQ304" s="32"/>
      <c r="KR304" s="32"/>
      <c r="KS304" s="32"/>
      <c r="KT304" s="32"/>
      <c r="KU304" s="32"/>
      <c r="KV304" s="32"/>
      <c r="KW304" s="32"/>
      <c r="KX304" s="32"/>
      <c r="KY304" s="32"/>
      <c r="KZ304" s="32"/>
      <c r="LA304" s="32"/>
      <c r="LB304" s="32"/>
      <c r="LC304" s="32"/>
      <c r="LD304" s="32"/>
      <c r="LE304" s="32"/>
      <c r="LF304" s="32"/>
      <c r="LG304" s="32"/>
      <c r="LH304" s="32"/>
      <c r="LI304" s="32"/>
      <c r="LJ304" s="32"/>
      <c r="LK304" s="32"/>
      <c r="LL304" s="32"/>
      <c r="LM304" s="32"/>
      <c r="LN304" s="32"/>
      <c r="LO304" s="32"/>
      <c r="LP304" s="32"/>
      <c r="LQ304" s="32"/>
      <c r="LR304" s="32"/>
      <c r="LS304" s="32"/>
      <c r="LT304" s="32"/>
      <c r="LU304" s="32"/>
      <c r="LV304" s="32"/>
      <c r="LW304" s="32"/>
      <c r="LX304" s="32"/>
      <c r="LY304" s="32"/>
      <c r="LZ304" s="32"/>
      <c r="MA304" s="32"/>
      <c r="MB304" s="32"/>
      <c r="MC304" s="32"/>
      <c r="MD304" s="32"/>
      <c r="ME304" s="32"/>
      <c r="MF304" s="32"/>
      <c r="MG304" s="32"/>
      <c r="MH304" s="32"/>
      <c r="MI304" s="32"/>
      <c r="MJ304" s="32"/>
      <c r="MK304" s="32"/>
      <c r="ML304" s="32"/>
      <c r="MM304" s="32"/>
      <c r="MN304" s="29"/>
    </row>
    <row r="305" spans="1:352" s="19" customFormat="1" ht="81">
      <c r="A305" s="584"/>
      <c r="B305" s="243">
        <v>71</v>
      </c>
      <c r="C305" s="354" t="s">
        <v>1043</v>
      </c>
      <c r="D305" s="238" t="s">
        <v>1044</v>
      </c>
      <c r="E305" s="165" t="s">
        <v>114</v>
      </c>
      <c r="F305" s="238" t="s">
        <v>1045</v>
      </c>
      <c r="G305" s="165" t="s">
        <v>13</v>
      </c>
      <c r="H305" s="243"/>
      <c r="I305" s="165" t="s">
        <v>20</v>
      </c>
      <c r="J305" s="313">
        <v>216993</v>
      </c>
      <c r="K305" s="343"/>
      <c r="L305" s="165" t="s">
        <v>13</v>
      </c>
      <c r="M305" s="304">
        <v>1</v>
      </c>
      <c r="N305" s="302"/>
      <c r="O305" s="302"/>
      <c r="P305" s="302"/>
      <c r="Q305" s="353" t="s">
        <v>1046</v>
      </c>
      <c r="R305" s="165" t="s">
        <v>31</v>
      </c>
      <c r="S305" s="344"/>
      <c r="T305" s="335"/>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c r="BI305" s="32"/>
      <c r="BJ305" s="32"/>
      <c r="BK305" s="32"/>
      <c r="BL305" s="32"/>
      <c r="BM305" s="32"/>
      <c r="BN305" s="32"/>
      <c r="BO305" s="32"/>
      <c r="BP305" s="32"/>
      <c r="BQ305" s="32"/>
      <c r="BR305" s="32"/>
      <c r="BS305" s="32"/>
      <c r="BT305" s="32"/>
      <c r="BU305" s="32"/>
      <c r="BV305" s="32"/>
      <c r="BW305" s="32"/>
      <c r="BX305" s="32"/>
      <c r="BY305" s="32"/>
      <c r="BZ305" s="32"/>
      <c r="CA305" s="32"/>
      <c r="CB305" s="32"/>
      <c r="CC305" s="32"/>
      <c r="CD305" s="32"/>
      <c r="CE305" s="32"/>
      <c r="CF305" s="32"/>
      <c r="CG305" s="32"/>
      <c r="CH305" s="32"/>
      <c r="CI305" s="32"/>
      <c r="CJ305" s="32"/>
      <c r="CK305" s="32"/>
      <c r="CL305" s="32"/>
      <c r="CM305" s="32"/>
      <c r="CN305" s="32"/>
      <c r="CO305" s="32"/>
      <c r="CP305" s="32"/>
      <c r="CQ305" s="32"/>
      <c r="CR305" s="32"/>
      <c r="CS305" s="32"/>
      <c r="CT305" s="32"/>
      <c r="CU305" s="32"/>
      <c r="CV305" s="32"/>
      <c r="CW305" s="32"/>
      <c r="CX305" s="32"/>
      <c r="CY305" s="32"/>
      <c r="CZ305" s="32"/>
      <c r="DA305" s="32"/>
      <c r="DB305" s="32"/>
      <c r="DC305" s="32"/>
      <c r="DD305" s="32"/>
      <c r="DE305" s="32"/>
      <c r="DF305" s="32"/>
      <c r="DG305" s="32"/>
      <c r="DH305" s="32"/>
      <c r="DI305" s="32"/>
      <c r="DJ305" s="32"/>
      <c r="DK305" s="32"/>
      <c r="DL305" s="32"/>
      <c r="DM305" s="32"/>
      <c r="DN305" s="32"/>
      <c r="DO305" s="32"/>
      <c r="DP305" s="32"/>
      <c r="DQ305" s="32"/>
      <c r="DR305" s="32"/>
      <c r="DS305" s="32"/>
      <c r="DT305" s="32"/>
      <c r="DU305" s="32"/>
      <c r="DV305" s="32"/>
      <c r="DW305" s="32"/>
      <c r="DX305" s="32"/>
      <c r="DY305" s="32"/>
      <c r="DZ305" s="32"/>
      <c r="EA305" s="32"/>
      <c r="EB305" s="32"/>
      <c r="EC305" s="32"/>
      <c r="ED305" s="32"/>
      <c r="EE305" s="32"/>
      <c r="EF305" s="32"/>
      <c r="EG305" s="32"/>
      <c r="EH305" s="32"/>
      <c r="EI305" s="32"/>
      <c r="EJ305" s="32"/>
      <c r="EK305" s="32"/>
      <c r="EL305" s="32"/>
      <c r="EM305" s="32"/>
      <c r="EN305" s="32"/>
      <c r="EO305" s="32"/>
      <c r="EP305" s="32"/>
      <c r="EQ305" s="32"/>
      <c r="ER305" s="32"/>
      <c r="ES305" s="32"/>
      <c r="ET305" s="32"/>
      <c r="EU305" s="32"/>
      <c r="EV305" s="32"/>
      <c r="EW305" s="32"/>
      <c r="EX305" s="32"/>
      <c r="EY305" s="32"/>
      <c r="EZ305" s="32"/>
      <c r="FA305" s="32"/>
      <c r="FB305" s="32"/>
      <c r="FC305" s="32"/>
      <c r="FD305" s="32"/>
      <c r="FE305" s="32"/>
      <c r="FF305" s="32"/>
      <c r="FG305" s="32"/>
      <c r="FH305" s="32"/>
      <c r="FI305" s="32"/>
      <c r="FJ305" s="32"/>
      <c r="FK305" s="32"/>
      <c r="FL305" s="32"/>
      <c r="FM305" s="32"/>
      <c r="FN305" s="32"/>
      <c r="FO305" s="32"/>
      <c r="FP305" s="32"/>
      <c r="FQ305" s="32"/>
      <c r="FR305" s="32"/>
      <c r="FS305" s="32"/>
      <c r="FT305" s="32"/>
      <c r="FU305" s="32"/>
      <c r="FV305" s="32"/>
      <c r="FW305" s="32"/>
      <c r="FX305" s="32"/>
      <c r="FY305" s="32"/>
      <c r="FZ305" s="32"/>
      <c r="GA305" s="32"/>
      <c r="GB305" s="32"/>
      <c r="GC305" s="32"/>
      <c r="GD305" s="32"/>
      <c r="GE305" s="32"/>
      <c r="GF305" s="32"/>
      <c r="GG305" s="32"/>
      <c r="GH305" s="32"/>
      <c r="GI305" s="32"/>
      <c r="GJ305" s="32"/>
      <c r="GK305" s="32"/>
      <c r="GL305" s="32"/>
      <c r="GM305" s="32"/>
      <c r="GN305" s="32"/>
      <c r="GO305" s="32"/>
      <c r="GP305" s="32"/>
      <c r="GQ305" s="32"/>
      <c r="GR305" s="32"/>
      <c r="GS305" s="32"/>
      <c r="GT305" s="32"/>
      <c r="GU305" s="32"/>
      <c r="GV305" s="32"/>
      <c r="GW305" s="32"/>
      <c r="GX305" s="32"/>
      <c r="GY305" s="32"/>
      <c r="GZ305" s="32"/>
      <c r="HA305" s="32"/>
      <c r="HB305" s="32"/>
      <c r="HC305" s="32"/>
      <c r="HD305" s="32"/>
      <c r="HE305" s="32"/>
      <c r="HF305" s="32"/>
      <c r="HG305" s="32"/>
      <c r="HH305" s="32"/>
      <c r="HI305" s="32"/>
      <c r="HJ305" s="32"/>
      <c r="HK305" s="32"/>
      <c r="HL305" s="32"/>
      <c r="HM305" s="32"/>
      <c r="HN305" s="32"/>
      <c r="HO305" s="32"/>
      <c r="HP305" s="32"/>
      <c r="HQ305" s="32"/>
      <c r="HR305" s="32"/>
      <c r="HS305" s="32"/>
      <c r="HT305" s="32"/>
      <c r="HU305" s="32"/>
      <c r="HV305" s="32"/>
      <c r="HW305" s="32"/>
      <c r="HX305" s="32"/>
      <c r="HY305" s="32"/>
      <c r="HZ305" s="32"/>
      <c r="IA305" s="32"/>
      <c r="IB305" s="32"/>
      <c r="IC305" s="32"/>
      <c r="ID305" s="32"/>
      <c r="IE305" s="32"/>
      <c r="IF305" s="32"/>
      <c r="IG305" s="32"/>
      <c r="IH305" s="32"/>
      <c r="II305" s="32"/>
      <c r="IJ305" s="32"/>
      <c r="IK305" s="32"/>
      <c r="IL305" s="32"/>
      <c r="IM305" s="32"/>
      <c r="IN305" s="32"/>
      <c r="IO305" s="32"/>
      <c r="IP305" s="32"/>
      <c r="IQ305" s="32"/>
      <c r="IR305" s="32"/>
      <c r="IS305" s="32"/>
      <c r="IT305" s="32"/>
      <c r="IU305" s="32"/>
      <c r="IV305" s="32"/>
      <c r="IW305" s="32"/>
      <c r="IX305" s="32"/>
      <c r="IY305" s="32"/>
      <c r="IZ305" s="32"/>
      <c r="JA305" s="32"/>
      <c r="JB305" s="32"/>
      <c r="JC305" s="32"/>
      <c r="JD305" s="32"/>
      <c r="JE305" s="32"/>
      <c r="JF305" s="32"/>
      <c r="JG305" s="32"/>
      <c r="JH305" s="32"/>
      <c r="JI305" s="32"/>
      <c r="JJ305" s="32"/>
      <c r="JK305" s="32"/>
      <c r="JL305" s="32"/>
      <c r="JM305" s="32"/>
      <c r="JN305" s="32"/>
      <c r="JO305" s="32"/>
      <c r="JP305" s="32"/>
      <c r="JQ305" s="32"/>
      <c r="JR305" s="32"/>
      <c r="JS305" s="32"/>
      <c r="JT305" s="32"/>
      <c r="JU305" s="32"/>
      <c r="JV305" s="32"/>
      <c r="JW305" s="32"/>
      <c r="JX305" s="32"/>
      <c r="JY305" s="32"/>
      <c r="JZ305" s="32"/>
      <c r="KA305" s="32"/>
      <c r="KB305" s="32"/>
      <c r="KC305" s="32"/>
      <c r="KD305" s="32"/>
      <c r="KE305" s="32"/>
      <c r="KF305" s="32"/>
      <c r="KG305" s="32"/>
      <c r="KH305" s="32"/>
      <c r="KI305" s="32"/>
      <c r="KJ305" s="32"/>
      <c r="KK305" s="32"/>
      <c r="KL305" s="32"/>
      <c r="KM305" s="32"/>
      <c r="KN305" s="32"/>
      <c r="KO305" s="32"/>
      <c r="KP305" s="32"/>
      <c r="KQ305" s="32"/>
      <c r="KR305" s="32"/>
      <c r="KS305" s="32"/>
      <c r="KT305" s="32"/>
      <c r="KU305" s="32"/>
      <c r="KV305" s="32"/>
      <c r="KW305" s="32"/>
      <c r="KX305" s="32"/>
      <c r="KY305" s="32"/>
      <c r="KZ305" s="32"/>
      <c r="LA305" s="32"/>
      <c r="LB305" s="32"/>
      <c r="LC305" s="32"/>
      <c r="LD305" s="32"/>
      <c r="LE305" s="32"/>
      <c r="LF305" s="32"/>
      <c r="LG305" s="32"/>
      <c r="LH305" s="32"/>
      <c r="LI305" s="32"/>
      <c r="LJ305" s="32"/>
      <c r="LK305" s="32"/>
      <c r="LL305" s="32"/>
      <c r="LM305" s="32"/>
      <c r="LN305" s="32"/>
      <c r="LO305" s="32"/>
      <c r="LP305" s="32"/>
      <c r="LQ305" s="32"/>
      <c r="LR305" s="32"/>
      <c r="LS305" s="32"/>
      <c r="LT305" s="32"/>
      <c r="LU305" s="32"/>
      <c r="LV305" s="32"/>
      <c r="LW305" s="32"/>
      <c r="LX305" s="32"/>
      <c r="LY305" s="32"/>
      <c r="LZ305" s="32"/>
      <c r="MA305" s="32"/>
      <c r="MB305" s="32"/>
      <c r="MC305" s="32"/>
      <c r="MD305" s="32"/>
      <c r="ME305" s="32"/>
      <c r="MF305" s="32"/>
      <c r="MG305" s="32"/>
      <c r="MH305" s="32"/>
      <c r="MI305" s="32"/>
      <c r="MJ305" s="32"/>
      <c r="MK305" s="32"/>
      <c r="ML305" s="32"/>
      <c r="MM305" s="32"/>
      <c r="MN305" s="29"/>
    </row>
    <row r="306" spans="1:352" s="19" customFormat="1" ht="141.75">
      <c r="A306" s="584"/>
      <c r="B306" s="243">
        <v>72</v>
      </c>
      <c r="C306" s="354" t="s">
        <v>1047</v>
      </c>
      <c r="D306" s="238" t="s">
        <v>1048</v>
      </c>
      <c r="E306" s="165" t="s">
        <v>1049</v>
      </c>
      <c r="F306" s="238" t="s">
        <v>1048</v>
      </c>
      <c r="G306" s="165" t="s">
        <v>13</v>
      </c>
      <c r="H306" s="243"/>
      <c r="I306" s="183" t="s">
        <v>27</v>
      </c>
      <c r="J306" s="313">
        <v>77145</v>
      </c>
      <c r="K306" s="343"/>
      <c r="L306" s="165" t="s">
        <v>13</v>
      </c>
      <c r="M306" s="304">
        <v>1</v>
      </c>
      <c r="N306" s="302"/>
      <c r="O306" s="302"/>
      <c r="P306" s="302"/>
      <c r="Q306" s="353" t="s">
        <v>1050</v>
      </c>
      <c r="R306" s="168" t="s">
        <v>1050</v>
      </c>
      <c r="S306" s="344"/>
      <c r="T306" s="335"/>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c r="BI306" s="32"/>
      <c r="BJ306" s="32"/>
      <c r="BK306" s="32"/>
      <c r="BL306" s="32"/>
      <c r="BM306" s="32"/>
      <c r="BN306" s="32"/>
      <c r="BO306" s="32"/>
      <c r="BP306" s="32"/>
      <c r="BQ306" s="32"/>
      <c r="BR306" s="32"/>
      <c r="BS306" s="32"/>
      <c r="BT306" s="32"/>
      <c r="BU306" s="32"/>
      <c r="BV306" s="32"/>
      <c r="BW306" s="32"/>
      <c r="BX306" s="32"/>
      <c r="BY306" s="32"/>
      <c r="BZ306" s="32"/>
      <c r="CA306" s="32"/>
      <c r="CB306" s="32"/>
      <c r="CC306" s="32"/>
      <c r="CD306" s="32"/>
      <c r="CE306" s="32"/>
      <c r="CF306" s="32"/>
      <c r="CG306" s="32"/>
      <c r="CH306" s="32"/>
      <c r="CI306" s="32"/>
      <c r="CJ306" s="32"/>
      <c r="CK306" s="32"/>
      <c r="CL306" s="32"/>
      <c r="CM306" s="32"/>
      <c r="CN306" s="32"/>
      <c r="CO306" s="32"/>
      <c r="CP306" s="32"/>
      <c r="CQ306" s="32"/>
      <c r="CR306" s="32"/>
      <c r="CS306" s="32"/>
      <c r="CT306" s="32"/>
      <c r="CU306" s="32"/>
      <c r="CV306" s="32"/>
      <c r="CW306" s="32"/>
      <c r="CX306" s="32"/>
      <c r="CY306" s="32"/>
      <c r="CZ306" s="32"/>
      <c r="DA306" s="32"/>
      <c r="DB306" s="32"/>
      <c r="DC306" s="32"/>
      <c r="DD306" s="32"/>
      <c r="DE306" s="32"/>
      <c r="DF306" s="32"/>
      <c r="DG306" s="32"/>
      <c r="DH306" s="32"/>
      <c r="DI306" s="32"/>
      <c r="DJ306" s="32"/>
      <c r="DK306" s="32"/>
      <c r="DL306" s="32"/>
      <c r="DM306" s="32"/>
      <c r="DN306" s="32"/>
      <c r="DO306" s="32"/>
      <c r="DP306" s="32"/>
      <c r="DQ306" s="32"/>
      <c r="DR306" s="32"/>
      <c r="DS306" s="32"/>
      <c r="DT306" s="32"/>
      <c r="DU306" s="32"/>
      <c r="DV306" s="32"/>
      <c r="DW306" s="32"/>
      <c r="DX306" s="32"/>
      <c r="DY306" s="32"/>
      <c r="DZ306" s="32"/>
      <c r="EA306" s="32"/>
      <c r="EB306" s="32"/>
      <c r="EC306" s="32"/>
      <c r="ED306" s="32"/>
      <c r="EE306" s="32"/>
      <c r="EF306" s="32"/>
      <c r="EG306" s="32"/>
      <c r="EH306" s="32"/>
      <c r="EI306" s="32"/>
      <c r="EJ306" s="32"/>
      <c r="EK306" s="32"/>
      <c r="EL306" s="32"/>
      <c r="EM306" s="32"/>
      <c r="EN306" s="32"/>
      <c r="EO306" s="32"/>
      <c r="EP306" s="32"/>
      <c r="EQ306" s="32"/>
      <c r="ER306" s="32"/>
      <c r="ES306" s="32"/>
      <c r="ET306" s="32"/>
      <c r="EU306" s="32"/>
      <c r="EV306" s="32"/>
      <c r="EW306" s="32"/>
      <c r="EX306" s="32"/>
      <c r="EY306" s="32"/>
      <c r="EZ306" s="32"/>
      <c r="FA306" s="32"/>
      <c r="FB306" s="32"/>
      <c r="FC306" s="32"/>
      <c r="FD306" s="32"/>
      <c r="FE306" s="32"/>
      <c r="FF306" s="32"/>
      <c r="FG306" s="32"/>
      <c r="FH306" s="32"/>
      <c r="FI306" s="32"/>
      <c r="FJ306" s="32"/>
      <c r="FK306" s="32"/>
      <c r="FL306" s="32"/>
      <c r="FM306" s="32"/>
      <c r="FN306" s="32"/>
      <c r="FO306" s="32"/>
      <c r="FP306" s="32"/>
      <c r="FQ306" s="32"/>
      <c r="FR306" s="32"/>
      <c r="FS306" s="32"/>
      <c r="FT306" s="32"/>
      <c r="FU306" s="32"/>
      <c r="FV306" s="32"/>
      <c r="FW306" s="32"/>
      <c r="FX306" s="32"/>
      <c r="FY306" s="32"/>
      <c r="FZ306" s="32"/>
      <c r="GA306" s="32"/>
      <c r="GB306" s="32"/>
      <c r="GC306" s="32"/>
      <c r="GD306" s="32"/>
      <c r="GE306" s="32"/>
      <c r="GF306" s="32"/>
      <c r="GG306" s="32"/>
      <c r="GH306" s="32"/>
      <c r="GI306" s="32"/>
      <c r="GJ306" s="32"/>
      <c r="GK306" s="32"/>
      <c r="GL306" s="32"/>
      <c r="GM306" s="32"/>
      <c r="GN306" s="32"/>
      <c r="GO306" s="32"/>
      <c r="GP306" s="32"/>
      <c r="GQ306" s="32"/>
      <c r="GR306" s="32"/>
      <c r="GS306" s="32"/>
      <c r="GT306" s="32"/>
      <c r="GU306" s="32"/>
      <c r="GV306" s="32"/>
      <c r="GW306" s="32"/>
      <c r="GX306" s="32"/>
      <c r="GY306" s="32"/>
      <c r="GZ306" s="32"/>
      <c r="HA306" s="32"/>
      <c r="HB306" s="32"/>
      <c r="HC306" s="32"/>
      <c r="HD306" s="32"/>
      <c r="HE306" s="32"/>
      <c r="HF306" s="32"/>
      <c r="HG306" s="32"/>
      <c r="HH306" s="32"/>
      <c r="HI306" s="32"/>
      <c r="HJ306" s="32"/>
      <c r="HK306" s="32"/>
      <c r="HL306" s="32"/>
      <c r="HM306" s="32"/>
      <c r="HN306" s="32"/>
      <c r="HO306" s="32"/>
      <c r="HP306" s="32"/>
      <c r="HQ306" s="32"/>
      <c r="HR306" s="32"/>
      <c r="HS306" s="32"/>
      <c r="HT306" s="32"/>
      <c r="HU306" s="32"/>
      <c r="HV306" s="32"/>
      <c r="HW306" s="32"/>
      <c r="HX306" s="32"/>
      <c r="HY306" s="32"/>
      <c r="HZ306" s="32"/>
      <c r="IA306" s="32"/>
      <c r="IB306" s="32"/>
      <c r="IC306" s="32"/>
      <c r="ID306" s="32"/>
      <c r="IE306" s="32"/>
      <c r="IF306" s="32"/>
      <c r="IG306" s="32"/>
      <c r="IH306" s="32"/>
      <c r="II306" s="32"/>
      <c r="IJ306" s="32"/>
      <c r="IK306" s="32"/>
      <c r="IL306" s="32"/>
      <c r="IM306" s="32"/>
      <c r="IN306" s="32"/>
      <c r="IO306" s="32"/>
      <c r="IP306" s="32"/>
      <c r="IQ306" s="32"/>
      <c r="IR306" s="32"/>
      <c r="IS306" s="32"/>
      <c r="IT306" s="32"/>
      <c r="IU306" s="32"/>
      <c r="IV306" s="32"/>
      <c r="IW306" s="32"/>
      <c r="IX306" s="32"/>
      <c r="IY306" s="32"/>
      <c r="IZ306" s="32"/>
      <c r="JA306" s="32"/>
      <c r="JB306" s="32"/>
      <c r="JC306" s="32"/>
      <c r="JD306" s="32"/>
      <c r="JE306" s="32"/>
      <c r="JF306" s="32"/>
      <c r="JG306" s="32"/>
      <c r="JH306" s="32"/>
      <c r="JI306" s="32"/>
      <c r="JJ306" s="32"/>
      <c r="JK306" s="32"/>
      <c r="JL306" s="32"/>
      <c r="JM306" s="32"/>
      <c r="JN306" s="32"/>
      <c r="JO306" s="32"/>
      <c r="JP306" s="32"/>
      <c r="JQ306" s="32"/>
      <c r="JR306" s="32"/>
      <c r="JS306" s="32"/>
      <c r="JT306" s="32"/>
      <c r="JU306" s="32"/>
      <c r="JV306" s="32"/>
      <c r="JW306" s="32"/>
      <c r="JX306" s="32"/>
      <c r="JY306" s="32"/>
      <c r="JZ306" s="32"/>
      <c r="KA306" s="32"/>
      <c r="KB306" s="32"/>
      <c r="KC306" s="32"/>
      <c r="KD306" s="32"/>
      <c r="KE306" s="32"/>
      <c r="KF306" s="32"/>
      <c r="KG306" s="32"/>
      <c r="KH306" s="32"/>
      <c r="KI306" s="32"/>
      <c r="KJ306" s="32"/>
      <c r="KK306" s="32"/>
      <c r="KL306" s="32"/>
      <c r="KM306" s="32"/>
      <c r="KN306" s="32"/>
      <c r="KO306" s="32"/>
      <c r="KP306" s="32"/>
      <c r="KQ306" s="32"/>
      <c r="KR306" s="32"/>
      <c r="KS306" s="32"/>
      <c r="KT306" s="32"/>
      <c r="KU306" s="32"/>
      <c r="KV306" s="32"/>
      <c r="KW306" s="32"/>
      <c r="KX306" s="32"/>
      <c r="KY306" s="32"/>
      <c r="KZ306" s="32"/>
      <c r="LA306" s="32"/>
      <c r="LB306" s="32"/>
      <c r="LC306" s="32"/>
      <c r="LD306" s="32"/>
      <c r="LE306" s="32"/>
      <c r="LF306" s="32"/>
      <c r="LG306" s="32"/>
      <c r="LH306" s="32"/>
      <c r="LI306" s="32"/>
      <c r="LJ306" s="32"/>
      <c r="LK306" s="32"/>
      <c r="LL306" s="32"/>
      <c r="LM306" s="32"/>
      <c r="LN306" s="32"/>
      <c r="LO306" s="32"/>
      <c r="LP306" s="32"/>
      <c r="LQ306" s="32"/>
      <c r="LR306" s="32"/>
      <c r="LS306" s="32"/>
      <c r="LT306" s="32"/>
      <c r="LU306" s="32"/>
      <c r="LV306" s="32"/>
      <c r="LW306" s="32"/>
      <c r="LX306" s="32"/>
      <c r="LY306" s="32"/>
      <c r="LZ306" s="32"/>
      <c r="MA306" s="32"/>
      <c r="MB306" s="32"/>
      <c r="MC306" s="32"/>
      <c r="MD306" s="32"/>
      <c r="ME306" s="32"/>
      <c r="MF306" s="32"/>
      <c r="MG306" s="32"/>
      <c r="MH306" s="32"/>
      <c r="MI306" s="32"/>
      <c r="MJ306" s="32"/>
      <c r="MK306" s="32"/>
      <c r="ML306" s="32"/>
      <c r="MM306" s="32"/>
      <c r="MN306" s="29"/>
    </row>
    <row r="307" spans="1:352" s="19" customFormat="1" ht="263.25">
      <c r="A307" s="584"/>
      <c r="B307" s="243">
        <v>73</v>
      </c>
      <c r="C307" s="180" t="s">
        <v>1745</v>
      </c>
      <c r="D307" s="238" t="s">
        <v>1051</v>
      </c>
      <c r="E307" s="183" t="s">
        <v>1052</v>
      </c>
      <c r="F307" s="238" t="s">
        <v>1053</v>
      </c>
      <c r="G307" s="183"/>
      <c r="H307" s="165" t="s">
        <v>13</v>
      </c>
      <c r="I307" s="238" t="s">
        <v>1054</v>
      </c>
      <c r="J307" s="313">
        <v>401819</v>
      </c>
      <c r="K307" s="343"/>
      <c r="L307" s="165" t="s">
        <v>13</v>
      </c>
      <c r="M307" s="304">
        <v>1</v>
      </c>
      <c r="N307" s="302"/>
      <c r="O307" s="302"/>
      <c r="P307" s="302"/>
      <c r="Q307" s="353" t="s">
        <v>1055</v>
      </c>
      <c r="R307" s="168" t="s">
        <v>1</v>
      </c>
      <c r="S307" s="344"/>
      <c r="T307" s="335"/>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c r="BI307" s="32"/>
      <c r="BJ307" s="32"/>
      <c r="BK307" s="32"/>
      <c r="BL307" s="32"/>
      <c r="BM307" s="32"/>
      <c r="BN307" s="32"/>
      <c r="BO307" s="32"/>
      <c r="BP307" s="32"/>
      <c r="BQ307" s="32"/>
      <c r="BR307" s="32"/>
      <c r="BS307" s="32"/>
      <c r="BT307" s="32"/>
      <c r="BU307" s="32"/>
      <c r="BV307" s="32"/>
      <c r="BW307" s="32"/>
      <c r="BX307" s="32"/>
      <c r="BY307" s="32"/>
      <c r="BZ307" s="32"/>
      <c r="CA307" s="32"/>
      <c r="CB307" s="32"/>
      <c r="CC307" s="32"/>
      <c r="CD307" s="32"/>
      <c r="CE307" s="32"/>
      <c r="CF307" s="32"/>
      <c r="CG307" s="32"/>
      <c r="CH307" s="32"/>
      <c r="CI307" s="32"/>
      <c r="CJ307" s="32"/>
      <c r="CK307" s="32"/>
      <c r="CL307" s="32"/>
      <c r="CM307" s="32"/>
      <c r="CN307" s="32"/>
      <c r="CO307" s="32"/>
      <c r="CP307" s="32"/>
      <c r="CQ307" s="32"/>
      <c r="CR307" s="32"/>
      <c r="CS307" s="32"/>
      <c r="CT307" s="32"/>
      <c r="CU307" s="32"/>
      <c r="CV307" s="32"/>
      <c r="CW307" s="32"/>
      <c r="CX307" s="32"/>
      <c r="CY307" s="32"/>
      <c r="CZ307" s="32"/>
      <c r="DA307" s="32"/>
      <c r="DB307" s="32"/>
      <c r="DC307" s="32"/>
      <c r="DD307" s="32"/>
      <c r="DE307" s="32"/>
      <c r="DF307" s="32"/>
      <c r="DG307" s="32"/>
      <c r="DH307" s="32"/>
      <c r="DI307" s="32"/>
      <c r="DJ307" s="32"/>
      <c r="DK307" s="32"/>
      <c r="DL307" s="32"/>
      <c r="DM307" s="32"/>
      <c r="DN307" s="32"/>
      <c r="DO307" s="32"/>
      <c r="DP307" s="32"/>
      <c r="DQ307" s="32"/>
      <c r="DR307" s="32"/>
      <c r="DS307" s="32"/>
      <c r="DT307" s="32"/>
      <c r="DU307" s="32"/>
      <c r="DV307" s="32"/>
      <c r="DW307" s="32"/>
      <c r="DX307" s="32"/>
      <c r="DY307" s="32"/>
      <c r="DZ307" s="32"/>
      <c r="EA307" s="32"/>
      <c r="EB307" s="32"/>
      <c r="EC307" s="32"/>
      <c r="ED307" s="32"/>
      <c r="EE307" s="32"/>
      <c r="EF307" s="32"/>
      <c r="EG307" s="32"/>
      <c r="EH307" s="32"/>
      <c r="EI307" s="32"/>
      <c r="EJ307" s="32"/>
      <c r="EK307" s="32"/>
      <c r="EL307" s="32"/>
      <c r="EM307" s="32"/>
      <c r="EN307" s="32"/>
      <c r="EO307" s="32"/>
      <c r="EP307" s="32"/>
      <c r="EQ307" s="32"/>
      <c r="ER307" s="32"/>
      <c r="ES307" s="32"/>
      <c r="ET307" s="32"/>
      <c r="EU307" s="32"/>
      <c r="EV307" s="32"/>
      <c r="EW307" s="32"/>
      <c r="EX307" s="32"/>
      <c r="EY307" s="32"/>
      <c r="EZ307" s="32"/>
      <c r="FA307" s="32"/>
      <c r="FB307" s="32"/>
      <c r="FC307" s="32"/>
      <c r="FD307" s="32"/>
      <c r="FE307" s="32"/>
      <c r="FF307" s="32"/>
      <c r="FG307" s="32"/>
      <c r="FH307" s="32"/>
      <c r="FI307" s="32"/>
      <c r="FJ307" s="32"/>
      <c r="FK307" s="32"/>
      <c r="FL307" s="32"/>
      <c r="FM307" s="32"/>
      <c r="FN307" s="32"/>
      <c r="FO307" s="32"/>
      <c r="FP307" s="32"/>
      <c r="FQ307" s="32"/>
      <c r="FR307" s="32"/>
      <c r="FS307" s="32"/>
      <c r="FT307" s="32"/>
      <c r="FU307" s="32"/>
      <c r="FV307" s="32"/>
      <c r="FW307" s="32"/>
      <c r="FX307" s="32"/>
      <c r="FY307" s="32"/>
      <c r="FZ307" s="32"/>
      <c r="GA307" s="32"/>
      <c r="GB307" s="32"/>
      <c r="GC307" s="32"/>
      <c r="GD307" s="32"/>
      <c r="GE307" s="32"/>
      <c r="GF307" s="32"/>
      <c r="GG307" s="32"/>
      <c r="GH307" s="32"/>
      <c r="GI307" s="32"/>
      <c r="GJ307" s="32"/>
      <c r="GK307" s="32"/>
      <c r="GL307" s="32"/>
      <c r="GM307" s="32"/>
      <c r="GN307" s="32"/>
      <c r="GO307" s="32"/>
      <c r="GP307" s="32"/>
      <c r="GQ307" s="32"/>
      <c r="GR307" s="32"/>
      <c r="GS307" s="32"/>
      <c r="GT307" s="32"/>
      <c r="GU307" s="32"/>
      <c r="GV307" s="32"/>
      <c r="GW307" s="32"/>
      <c r="GX307" s="32"/>
      <c r="GY307" s="32"/>
      <c r="GZ307" s="32"/>
      <c r="HA307" s="32"/>
      <c r="HB307" s="32"/>
      <c r="HC307" s="32"/>
      <c r="HD307" s="32"/>
      <c r="HE307" s="32"/>
      <c r="HF307" s="32"/>
      <c r="HG307" s="32"/>
      <c r="HH307" s="32"/>
      <c r="HI307" s="32"/>
      <c r="HJ307" s="32"/>
      <c r="HK307" s="32"/>
      <c r="HL307" s="32"/>
      <c r="HM307" s="32"/>
      <c r="HN307" s="32"/>
      <c r="HO307" s="32"/>
      <c r="HP307" s="32"/>
      <c r="HQ307" s="32"/>
      <c r="HR307" s="32"/>
      <c r="HS307" s="32"/>
      <c r="HT307" s="32"/>
      <c r="HU307" s="32"/>
      <c r="HV307" s="32"/>
      <c r="HW307" s="32"/>
      <c r="HX307" s="32"/>
      <c r="HY307" s="32"/>
      <c r="HZ307" s="32"/>
      <c r="IA307" s="32"/>
      <c r="IB307" s="32"/>
      <c r="IC307" s="32"/>
      <c r="ID307" s="32"/>
      <c r="IE307" s="32"/>
      <c r="IF307" s="32"/>
      <c r="IG307" s="32"/>
      <c r="IH307" s="32"/>
      <c r="II307" s="32"/>
      <c r="IJ307" s="32"/>
      <c r="IK307" s="32"/>
      <c r="IL307" s="32"/>
      <c r="IM307" s="32"/>
      <c r="IN307" s="32"/>
      <c r="IO307" s="32"/>
      <c r="IP307" s="32"/>
      <c r="IQ307" s="32"/>
      <c r="IR307" s="32"/>
      <c r="IS307" s="32"/>
      <c r="IT307" s="32"/>
      <c r="IU307" s="32"/>
      <c r="IV307" s="32"/>
      <c r="IW307" s="32"/>
      <c r="IX307" s="32"/>
      <c r="IY307" s="32"/>
      <c r="IZ307" s="32"/>
      <c r="JA307" s="32"/>
      <c r="JB307" s="32"/>
      <c r="JC307" s="32"/>
      <c r="JD307" s="32"/>
      <c r="JE307" s="32"/>
      <c r="JF307" s="32"/>
      <c r="JG307" s="32"/>
      <c r="JH307" s="32"/>
      <c r="JI307" s="32"/>
      <c r="JJ307" s="32"/>
      <c r="JK307" s="32"/>
      <c r="JL307" s="32"/>
      <c r="JM307" s="32"/>
      <c r="JN307" s="32"/>
      <c r="JO307" s="32"/>
      <c r="JP307" s="32"/>
      <c r="JQ307" s="32"/>
      <c r="JR307" s="32"/>
      <c r="JS307" s="32"/>
      <c r="JT307" s="32"/>
      <c r="JU307" s="32"/>
      <c r="JV307" s="32"/>
      <c r="JW307" s="32"/>
      <c r="JX307" s="32"/>
      <c r="JY307" s="32"/>
      <c r="JZ307" s="32"/>
      <c r="KA307" s="32"/>
      <c r="KB307" s="32"/>
      <c r="KC307" s="32"/>
      <c r="KD307" s="32"/>
      <c r="KE307" s="32"/>
      <c r="KF307" s="32"/>
      <c r="KG307" s="32"/>
      <c r="KH307" s="32"/>
      <c r="KI307" s="32"/>
      <c r="KJ307" s="32"/>
      <c r="KK307" s="32"/>
      <c r="KL307" s="32"/>
      <c r="KM307" s="32"/>
      <c r="KN307" s="32"/>
      <c r="KO307" s="32"/>
      <c r="KP307" s="32"/>
      <c r="KQ307" s="32"/>
      <c r="KR307" s="32"/>
      <c r="KS307" s="32"/>
      <c r="KT307" s="32"/>
      <c r="KU307" s="32"/>
      <c r="KV307" s="32"/>
      <c r="KW307" s="32"/>
      <c r="KX307" s="32"/>
      <c r="KY307" s="32"/>
      <c r="KZ307" s="32"/>
      <c r="LA307" s="32"/>
      <c r="LB307" s="32"/>
      <c r="LC307" s="32"/>
      <c r="LD307" s="32"/>
      <c r="LE307" s="32"/>
      <c r="LF307" s="32"/>
      <c r="LG307" s="32"/>
      <c r="LH307" s="32"/>
      <c r="LI307" s="32"/>
      <c r="LJ307" s="32"/>
      <c r="LK307" s="32"/>
      <c r="LL307" s="32"/>
      <c r="LM307" s="32"/>
      <c r="LN307" s="32"/>
      <c r="LO307" s="32"/>
      <c r="LP307" s="32"/>
      <c r="LQ307" s="32"/>
      <c r="LR307" s="32"/>
      <c r="LS307" s="32"/>
      <c r="LT307" s="32"/>
      <c r="LU307" s="32"/>
      <c r="LV307" s="32"/>
      <c r="LW307" s="32"/>
      <c r="LX307" s="32"/>
      <c r="LY307" s="32"/>
      <c r="LZ307" s="32"/>
      <c r="MA307" s="32"/>
      <c r="MB307" s="32"/>
      <c r="MC307" s="32"/>
      <c r="MD307" s="32"/>
      <c r="ME307" s="32"/>
      <c r="MF307" s="32"/>
      <c r="MG307" s="32"/>
      <c r="MH307" s="32"/>
      <c r="MI307" s="32"/>
      <c r="MJ307" s="32"/>
      <c r="MK307" s="32"/>
      <c r="ML307" s="32"/>
      <c r="MM307" s="32"/>
      <c r="MN307" s="29"/>
    </row>
    <row r="308" spans="1:352" ht="60.75">
      <c r="A308" s="584"/>
      <c r="B308" s="243">
        <v>74</v>
      </c>
      <c r="C308" s="354" t="s">
        <v>1056</v>
      </c>
      <c r="D308" s="238" t="s">
        <v>1057</v>
      </c>
      <c r="E308" s="345" t="s">
        <v>911</v>
      </c>
      <c r="F308" s="238" t="s">
        <v>1058</v>
      </c>
      <c r="G308" s="165"/>
      <c r="H308" s="165" t="s">
        <v>13</v>
      </c>
      <c r="I308" s="238" t="s">
        <v>100</v>
      </c>
      <c r="J308" s="313">
        <v>11779</v>
      </c>
      <c r="K308" s="169"/>
      <c r="L308" s="165" t="s">
        <v>13</v>
      </c>
      <c r="M308" s="325">
        <v>1</v>
      </c>
      <c r="N308" s="280"/>
      <c r="O308" s="280"/>
      <c r="P308" s="280"/>
      <c r="Q308" s="353" t="s">
        <v>913</v>
      </c>
      <c r="R308" s="168" t="s">
        <v>854</v>
      </c>
      <c r="S308" s="151"/>
      <c r="T308" s="162"/>
    </row>
    <row r="309" spans="1:352" ht="50.25" customHeight="1">
      <c r="A309" s="584"/>
      <c r="B309" s="243">
        <v>75</v>
      </c>
      <c r="C309" s="196" t="s">
        <v>1059</v>
      </c>
      <c r="D309" s="165" t="s">
        <v>1060</v>
      </c>
      <c r="E309" s="165" t="s">
        <v>186</v>
      </c>
      <c r="F309" s="165" t="s">
        <v>72</v>
      </c>
      <c r="G309" s="165" t="s">
        <v>13</v>
      </c>
      <c r="H309" s="166"/>
      <c r="I309" s="165" t="s">
        <v>14</v>
      </c>
      <c r="J309" s="178">
        <v>40000</v>
      </c>
      <c r="K309" s="169"/>
      <c r="L309" s="165" t="s">
        <v>13</v>
      </c>
      <c r="M309" s="325">
        <v>1</v>
      </c>
      <c r="N309" s="280"/>
      <c r="O309" s="280"/>
      <c r="P309" s="280"/>
      <c r="Q309" s="165" t="s">
        <v>13</v>
      </c>
      <c r="R309" s="165" t="s">
        <v>877</v>
      </c>
      <c r="S309" s="151"/>
      <c r="T309" s="162"/>
    </row>
    <row r="310" spans="1:352" ht="48" customHeight="1">
      <c r="A310" s="584"/>
      <c r="B310" s="243">
        <v>76</v>
      </c>
      <c r="C310" s="196" t="s">
        <v>1061</v>
      </c>
      <c r="D310" s="165" t="s">
        <v>1062</v>
      </c>
      <c r="E310" s="165" t="s">
        <v>186</v>
      </c>
      <c r="F310" s="165" t="s">
        <v>72</v>
      </c>
      <c r="G310" s="165" t="s">
        <v>13</v>
      </c>
      <c r="H310" s="166"/>
      <c r="I310" s="165" t="s">
        <v>14</v>
      </c>
      <c r="J310" s="178">
        <v>40000</v>
      </c>
      <c r="K310" s="169"/>
      <c r="L310" s="165" t="s">
        <v>13</v>
      </c>
      <c r="M310" s="325">
        <v>1</v>
      </c>
      <c r="N310" s="280"/>
      <c r="O310" s="280"/>
      <c r="P310" s="280"/>
      <c r="Q310" s="165" t="s">
        <v>13</v>
      </c>
      <c r="R310" s="165" t="s">
        <v>877</v>
      </c>
      <c r="S310" s="151"/>
      <c r="T310" s="162"/>
    </row>
    <row r="311" spans="1:352" ht="48.75" customHeight="1">
      <c r="A311" s="584"/>
      <c r="B311" s="243">
        <v>77</v>
      </c>
      <c r="C311" s="196" t="s">
        <v>1063</v>
      </c>
      <c r="D311" s="165" t="s">
        <v>1064</v>
      </c>
      <c r="E311" s="165" t="s">
        <v>186</v>
      </c>
      <c r="F311" s="165" t="s">
        <v>72</v>
      </c>
      <c r="G311" s="165" t="s">
        <v>13</v>
      </c>
      <c r="H311" s="166"/>
      <c r="I311" s="165" t="s">
        <v>74</v>
      </c>
      <c r="J311" s="178">
        <v>11000</v>
      </c>
      <c r="K311" s="169"/>
      <c r="L311" s="165" t="s">
        <v>13</v>
      </c>
      <c r="M311" s="325">
        <v>1</v>
      </c>
      <c r="N311" s="280"/>
      <c r="O311" s="280"/>
      <c r="P311" s="280"/>
      <c r="Q311" s="186" t="s">
        <v>1065</v>
      </c>
      <c r="R311" s="165" t="s">
        <v>1</v>
      </c>
      <c r="S311" s="151"/>
      <c r="T311" s="162"/>
    </row>
    <row r="312" spans="1:352" ht="40.5">
      <c r="A312" s="584"/>
      <c r="B312" s="243">
        <v>78</v>
      </c>
      <c r="C312" s="196" t="s">
        <v>1066</v>
      </c>
      <c r="D312" s="165" t="s">
        <v>1067</v>
      </c>
      <c r="E312" s="165" t="s">
        <v>186</v>
      </c>
      <c r="F312" s="165" t="s">
        <v>72</v>
      </c>
      <c r="G312" s="165" t="s">
        <v>13</v>
      </c>
      <c r="H312" s="166"/>
      <c r="I312" s="165" t="s">
        <v>14</v>
      </c>
      <c r="J312" s="178">
        <v>207000</v>
      </c>
      <c r="K312" s="169"/>
      <c r="L312" s="165" t="s">
        <v>13</v>
      </c>
      <c r="M312" s="325">
        <v>1</v>
      </c>
      <c r="N312" s="280"/>
      <c r="O312" s="165" t="s">
        <v>1068</v>
      </c>
      <c r="P312" s="280"/>
      <c r="Q312" s="186"/>
      <c r="R312" s="165" t="s">
        <v>1068</v>
      </c>
      <c r="S312" s="151"/>
      <c r="T312" s="162"/>
    </row>
    <row r="313" spans="1:352" ht="60.75">
      <c r="A313" s="584"/>
      <c r="B313" s="243">
        <v>79</v>
      </c>
      <c r="C313" s="196" t="s">
        <v>1069</v>
      </c>
      <c r="D313" s="165" t="s">
        <v>1070</v>
      </c>
      <c r="E313" s="165" t="s">
        <v>1071</v>
      </c>
      <c r="F313" s="165" t="s">
        <v>1072</v>
      </c>
      <c r="G313" s="165"/>
      <c r="H313" s="166" t="s">
        <v>13</v>
      </c>
      <c r="I313" s="165" t="s">
        <v>76</v>
      </c>
      <c r="J313" s="178">
        <v>600000</v>
      </c>
      <c r="K313" s="169"/>
      <c r="L313" s="165" t="s">
        <v>13</v>
      </c>
      <c r="M313" s="325">
        <v>1</v>
      </c>
      <c r="N313" s="280"/>
      <c r="O313" s="280"/>
      <c r="P313" s="280"/>
      <c r="Q313" s="165" t="s">
        <v>13</v>
      </c>
      <c r="R313" s="187" t="s">
        <v>1836</v>
      </c>
      <c r="S313" s="151"/>
      <c r="T313" s="162"/>
    </row>
    <row r="314" spans="1:352" ht="40.5">
      <c r="A314" s="584"/>
      <c r="B314" s="243">
        <v>80</v>
      </c>
      <c r="C314" s="196" t="s">
        <v>1073</v>
      </c>
      <c r="D314" s="165" t="s">
        <v>1074</v>
      </c>
      <c r="E314" s="165" t="s">
        <v>1075</v>
      </c>
      <c r="F314" s="165" t="s">
        <v>1076</v>
      </c>
      <c r="G314" s="165"/>
      <c r="H314" s="166" t="s">
        <v>13</v>
      </c>
      <c r="I314" s="165" t="s">
        <v>76</v>
      </c>
      <c r="J314" s="178">
        <v>120000</v>
      </c>
      <c r="K314" s="169"/>
      <c r="L314" s="165" t="s">
        <v>13</v>
      </c>
      <c r="M314" s="325">
        <v>1</v>
      </c>
      <c r="N314" s="165" t="s">
        <v>1077</v>
      </c>
      <c r="O314" s="280"/>
      <c r="P314" s="280"/>
      <c r="Q314" s="186" t="s">
        <v>40</v>
      </c>
      <c r="R314" s="165" t="s">
        <v>1077</v>
      </c>
      <c r="S314" s="151"/>
      <c r="T314" s="162"/>
    </row>
    <row r="315" spans="1:352" ht="40.5">
      <c r="A315" s="584"/>
      <c r="B315" s="243">
        <v>81</v>
      </c>
      <c r="C315" s="196" t="s">
        <v>1078</v>
      </c>
      <c r="D315" s="165" t="s">
        <v>1079</v>
      </c>
      <c r="E315" s="165" t="s">
        <v>1075</v>
      </c>
      <c r="F315" s="165" t="s">
        <v>1080</v>
      </c>
      <c r="G315" s="165"/>
      <c r="H315" s="166" t="s">
        <v>13</v>
      </c>
      <c r="I315" s="165" t="s">
        <v>76</v>
      </c>
      <c r="J315" s="178">
        <v>38000</v>
      </c>
      <c r="K315" s="169"/>
      <c r="L315" s="165" t="s">
        <v>13</v>
      </c>
      <c r="M315" s="325">
        <v>1</v>
      </c>
      <c r="N315" s="280"/>
      <c r="O315" s="280"/>
      <c r="P315" s="280"/>
      <c r="Q315" s="165" t="s">
        <v>13</v>
      </c>
      <c r="R315" s="187" t="s">
        <v>1837</v>
      </c>
      <c r="S315" s="151"/>
      <c r="T315" s="162"/>
    </row>
    <row r="316" spans="1:352" ht="69" customHeight="1">
      <c r="A316" s="584"/>
      <c r="B316" s="243">
        <v>82</v>
      </c>
      <c r="C316" s="196" t="s">
        <v>1081</v>
      </c>
      <c r="D316" s="165" t="s">
        <v>1082</v>
      </c>
      <c r="E316" s="165" t="s">
        <v>1083</v>
      </c>
      <c r="F316" s="165" t="s">
        <v>1084</v>
      </c>
      <c r="G316" s="165"/>
      <c r="H316" s="166" t="s">
        <v>13</v>
      </c>
      <c r="I316" s="165" t="s">
        <v>76</v>
      </c>
      <c r="J316" s="178">
        <v>600000</v>
      </c>
      <c r="K316" s="169"/>
      <c r="L316" s="165" t="s">
        <v>13</v>
      </c>
      <c r="M316" s="325">
        <v>1</v>
      </c>
      <c r="N316" s="280"/>
      <c r="O316" s="280"/>
      <c r="P316" s="280"/>
      <c r="Q316" s="165" t="s">
        <v>13</v>
      </c>
      <c r="R316" s="187" t="s">
        <v>1837</v>
      </c>
      <c r="S316" s="151"/>
      <c r="T316" s="162"/>
    </row>
    <row r="317" spans="1:352" ht="60.75">
      <c r="A317" s="584"/>
      <c r="B317" s="243">
        <v>83</v>
      </c>
      <c r="C317" s="196" t="s">
        <v>1085</v>
      </c>
      <c r="D317" s="165" t="s">
        <v>1086</v>
      </c>
      <c r="E317" s="165" t="s">
        <v>1087</v>
      </c>
      <c r="F317" s="165" t="s">
        <v>1088</v>
      </c>
      <c r="G317" s="165"/>
      <c r="H317" s="166" t="s">
        <v>13</v>
      </c>
      <c r="I317" s="165" t="s">
        <v>76</v>
      </c>
      <c r="J317" s="178">
        <v>265000</v>
      </c>
      <c r="K317" s="169"/>
      <c r="L317" s="165" t="s">
        <v>13</v>
      </c>
      <c r="M317" s="325">
        <v>1</v>
      </c>
      <c r="N317" s="280"/>
      <c r="O317" s="280"/>
      <c r="P317" s="280"/>
      <c r="Q317" s="201" t="s">
        <v>1839</v>
      </c>
      <c r="R317" s="165" t="s">
        <v>1838</v>
      </c>
      <c r="S317" s="151"/>
      <c r="T317" s="162"/>
    </row>
    <row r="318" spans="1:352" ht="97.5" customHeight="1">
      <c r="A318" s="584"/>
      <c r="B318" s="243">
        <v>84</v>
      </c>
      <c r="C318" s="196" t="s">
        <v>1089</v>
      </c>
      <c r="D318" s="196" t="s">
        <v>1090</v>
      </c>
      <c r="E318" s="165" t="s">
        <v>1091</v>
      </c>
      <c r="F318" s="165" t="s">
        <v>1092</v>
      </c>
      <c r="G318" s="169"/>
      <c r="H318" s="166" t="s">
        <v>13</v>
      </c>
      <c r="I318" s="165" t="s">
        <v>1093</v>
      </c>
      <c r="J318" s="178">
        <v>1099725</v>
      </c>
      <c r="K318" s="169"/>
      <c r="L318" s="165" t="s">
        <v>13</v>
      </c>
      <c r="M318" s="325">
        <v>1</v>
      </c>
      <c r="N318" s="280"/>
      <c r="O318" s="280"/>
      <c r="P318" s="280"/>
      <c r="Q318" s="353" t="s">
        <v>1094</v>
      </c>
      <c r="R318" s="165" t="s">
        <v>877</v>
      </c>
      <c r="S318" s="151"/>
      <c r="T318" s="162"/>
    </row>
    <row r="319" spans="1:352" ht="40.5">
      <c r="A319" s="584"/>
      <c r="B319" s="243">
        <v>85</v>
      </c>
      <c r="C319" s="196" t="s">
        <v>1095</v>
      </c>
      <c r="D319" s="165" t="s">
        <v>1096</v>
      </c>
      <c r="E319" s="165" t="s">
        <v>1097</v>
      </c>
      <c r="F319" s="165" t="s">
        <v>80</v>
      </c>
      <c r="G319" s="166" t="s">
        <v>13</v>
      </c>
      <c r="H319" s="166"/>
      <c r="I319" s="165" t="s">
        <v>1098</v>
      </c>
      <c r="J319" s="178">
        <v>150000</v>
      </c>
      <c r="K319" s="169"/>
      <c r="L319" s="165" t="s">
        <v>13</v>
      </c>
      <c r="M319" s="325">
        <v>1</v>
      </c>
      <c r="N319" s="280"/>
      <c r="O319" s="280"/>
      <c r="P319" s="280"/>
      <c r="Q319" s="166" t="s">
        <v>1099</v>
      </c>
      <c r="R319" s="165" t="s">
        <v>567</v>
      </c>
      <c r="S319" s="151"/>
      <c r="T319" s="162"/>
    </row>
    <row r="320" spans="1:352" ht="81">
      <c r="A320" s="584"/>
      <c r="B320" s="243">
        <v>86</v>
      </c>
      <c r="C320" s="196" t="s">
        <v>1100</v>
      </c>
      <c r="D320" s="165" t="s">
        <v>1101</v>
      </c>
      <c r="E320" s="165" t="s">
        <v>1102</v>
      </c>
      <c r="F320" s="165" t="s">
        <v>1103</v>
      </c>
      <c r="G320" s="166" t="s">
        <v>13</v>
      </c>
      <c r="H320" s="166"/>
      <c r="I320" s="165" t="s">
        <v>1104</v>
      </c>
      <c r="J320" s="178">
        <v>742000</v>
      </c>
      <c r="K320" s="169"/>
      <c r="L320" s="165" t="s">
        <v>13</v>
      </c>
      <c r="M320" s="325">
        <v>1</v>
      </c>
      <c r="N320" s="280"/>
      <c r="O320" s="280"/>
      <c r="P320" s="280"/>
      <c r="Q320" s="166" t="s">
        <v>197</v>
      </c>
      <c r="R320" s="165" t="s">
        <v>567</v>
      </c>
      <c r="S320" s="151"/>
      <c r="T320" s="162"/>
    </row>
    <row r="321" spans="1:356" ht="40.5">
      <c r="A321" s="584"/>
      <c r="B321" s="243">
        <v>87</v>
      </c>
      <c r="C321" s="196" t="s">
        <v>1105</v>
      </c>
      <c r="D321" s="165" t="s">
        <v>1106</v>
      </c>
      <c r="E321" s="165" t="s">
        <v>1107</v>
      </c>
      <c r="F321" s="165" t="s">
        <v>1108</v>
      </c>
      <c r="G321" s="165" t="s">
        <v>13</v>
      </c>
      <c r="H321" s="245"/>
      <c r="I321" s="165" t="s">
        <v>76</v>
      </c>
      <c r="J321" s="178">
        <v>890000</v>
      </c>
      <c r="K321" s="169"/>
      <c r="L321" s="165" t="s">
        <v>13</v>
      </c>
      <c r="M321" s="325">
        <v>1</v>
      </c>
      <c r="N321" s="280"/>
      <c r="O321" s="280"/>
      <c r="P321" s="280"/>
      <c r="Q321" s="166" t="s">
        <v>256</v>
      </c>
      <c r="R321" s="165" t="s">
        <v>84</v>
      </c>
      <c r="S321" s="151"/>
      <c r="T321" s="162"/>
    </row>
    <row r="322" spans="1:356" ht="42" customHeight="1">
      <c r="A322" s="584"/>
      <c r="B322" s="243">
        <v>88</v>
      </c>
      <c r="C322" s="196" t="s">
        <v>1109</v>
      </c>
      <c r="D322" s="165" t="s">
        <v>1110</v>
      </c>
      <c r="E322" s="165" t="s">
        <v>114</v>
      </c>
      <c r="F322" s="165" t="s">
        <v>1111</v>
      </c>
      <c r="G322" s="165" t="s">
        <v>13</v>
      </c>
      <c r="H322" s="245"/>
      <c r="I322" s="165" t="s">
        <v>20</v>
      </c>
      <c r="J322" s="178">
        <v>120000</v>
      </c>
      <c r="K322" s="169"/>
      <c r="L322" s="165" t="s">
        <v>13</v>
      </c>
      <c r="M322" s="325">
        <v>1</v>
      </c>
      <c r="N322" s="280"/>
      <c r="O322" s="280"/>
      <c r="P322" s="280"/>
      <c r="Q322" s="166" t="s">
        <v>87</v>
      </c>
      <c r="R322" s="165" t="s">
        <v>87</v>
      </c>
      <c r="S322" s="151"/>
      <c r="T322" s="162"/>
    </row>
    <row r="323" spans="1:356" ht="44.25" customHeight="1">
      <c r="A323" s="584"/>
      <c r="B323" s="243">
        <v>89</v>
      </c>
      <c r="C323" s="196" t="s">
        <v>1112</v>
      </c>
      <c r="D323" s="165" t="s">
        <v>1113</v>
      </c>
      <c r="E323" s="165" t="s">
        <v>114</v>
      </c>
      <c r="F323" s="165" t="s">
        <v>72</v>
      </c>
      <c r="G323" s="165" t="s">
        <v>13</v>
      </c>
      <c r="H323" s="245"/>
      <c r="I323" s="165" t="s">
        <v>47</v>
      </c>
      <c r="J323" s="178">
        <v>115000</v>
      </c>
      <c r="K323" s="169"/>
      <c r="L323" s="165" t="s">
        <v>13</v>
      </c>
      <c r="M323" s="325">
        <v>1</v>
      </c>
      <c r="N323" s="280"/>
      <c r="O323" s="165"/>
      <c r="P323" s="280"/>
      <c r="Q323" s="165" t="s">
        <v>13</v>
      </c>
      <c r="R323" s="165" t="s">
        <v>1005</v>
      </c>
      <c r="S323" s="151"/>
      <c r="T323" s="162"/>
    </row>
    <row r="324" spans="1:356" ht="101.25">
      <c r="A324" s="584"/>
      <c r="B324" s="243">
        <v>90</v>
      </c>
      <c r="C324" s="220" t="s">
        <v>1114</v>
      </c>
      <c r="D324" s="220" t="s">
        <v>1115</v>
      </c>
      <c r="E324" s="473" t="s">
        <v>964</v>
      </c>
      <c r="F324" s="220" t="s">
        <v>965</v>
      </c>
      <c r="G324" s="169"/>
      <c r="H324" s="404" t="s">
        <v>13</v>
      </c>
      <c r="I324" s="220" t="s">
        <v>1116</v>
      </c>
      <c r="J324" s="474">
        <v>1640588</v>
      </c>
      <c r="K324" s="169"/>
      <c r="L324" s="165" t="s">
        <v>13</v>
      </c>
      <c r="M324" s="325">
        <v>1</v>
      </c>
      <c r="N324" s="280"/>
      <c r="O324" s="280"/>
      <c r="P324" s="280"/>
      <c r="Q324" s="326" t="s">
        <v>769</v>
      </c>
      <c r="R324" s="220" t="s">
        <v>478</v>
      </c>
      <c r="S324" s="151"/>
      <c r="T324" s="162"/>
    </row>
    <row r="325" spans="1:356" s="19" customFormat="1" ht="68.25" customHeight="1">
      <c r="A325" s="585"/>
      <c r="B325" s="243">
        <v>91</v>
      </c>
      <c r="C325" s="355" t="s">
        <v>194</v>
      </c>
      <c r="D325" s="263" t="s">
        <v>1620</v>
      </c>
      <c r="E325" s="356" t="s">
        <v>193</v>
      </c>
      <c r="F325" s="263" t="s">
        <v>1621</v>
      </c>
      <c r="G325" s="356" t="s">
        <v>13</v>
      </c>
      <c r="H325" s="357"/>
      <c r="I325" s="357"/>
      <c r="J325" s="358">
        <v>340000</v>
      </c>
      <c r="K325" s="263"/>
      <c r="L325" s="359"/>
      <c r="M325" s="360">
        <v>1</v>
      </c>
      <c r="N325" s="263"/>
      <c r="O325" s="260"/>
      <c r="P325" s="263"/>
      <c r="Q325" s="361" t="s">
        <v>13</v>
      </c>
      <c r="R325" s="263" t="s">
        <v>277</v>
      </c>
      <c r="S325" s="344"/>
      <c r="T325" s="335"/>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c r="BI325" s="32"/>
      <c r="BJ325" s="32"/>
      <c r="BK325" s="32"/>
      <c r="BL325" s="32"/>
      <c r="BM325" s="32"/>
      <c r="BN325" s="32"/>
      <c r="BO325" s="32"/>
      <c r="BP325" s="32"/>
      <c r="BQ325" s="32"/>
      <c r="BR325" s="32"/>
      <c r="BS325" s="32"/>
      <c r="BT325" s="32"/>
      <c r="BU325" s="32"/>
      <c r="BV325" s="32"/>
      <c r="BW325" s="32"/>
      <c r="BX325" s="32"/>
      <c r="BY325" s="32"/>
      <c r="BZ325" s="32"/>
      <c r="CA325" s="32"/>
      <c r="CB325" s="32"/>
      <c r="CC325" s="32"/>
      <c r="CD325" s="32"/>
      <c r="CE325" s="32"/>
      <c r="CF325" s="32"/>
      <c r="CG325" s="32"/>
      <c r="CH325" s="32"/>
      <c r="CI325" s="32"/>
      <c r="CJ325" s="32"/>
      <c r="CK325" s="32"/>
      <c r="CL325" s="32"/>
      <c r="CM325" s="32"/>
      <c r="CN325" s="32"/>
      <c r="CO325" s="32"/>
      <c r="CP325" s="32"/>
      <c r="CQ325" s="32"/>
      <c r="CR325" s="32"/>
      <c r="CS325" s="32"/>
      <c r="CT325" s="32"/>
      <c r="CU325" s="32"/>
      <c r="CV325" s="32"/>
      <c r="CW325" s="32"/>
      <c r="CX325" s="32"/>
      <c r="CY325" s="32"/>
      <c r="CZ325" s="32"/>
      <c r="DA325" s="32"/>
      <c r="DB325" s="32"/>
      <c r="DC325" s="32"/>
      <c r="DD325" s="32"/>
      <c r="DE325" s="32"/>
      <c r="DF325" s="32"/>
      <c r="DG325" s="32"/>
      <c r="DH325" s="32"/>
      <c r="DI325" s="32"/>
      <c r="DJ325" s="32"/>
      <c r="DK325" s="32"/>
      <c r="DL325" s="32"/>
      <c r="DM325" s="32"/>
      <c r="DN325" s="32"/>
      <c r="DO325" s="32"/>
      <c r="DP325" s="32"/>
      <c r="DQ325" s="32"/>
      <c r="DR325" s="32"/>
      <c r="DS325" s="32"/>
      <c r="DT325" s="32"/>
      <c r="DU325" s="32"/>
      <c r="DV325" s="32"/>
      <c r="DW325" s="32"/>
      <c r="DX325" s="32"/>
      <c r="DY325" s="32"/>
      <c r="DZ325" s="32"/>
      <c r="EA325" s="32"/>
      <c r="EB325" s="32"/>
      <c r="EC325" s="32"/>
      <c r="ED325" s="32"/>
      <c r="EE325" s="32"/>
      <c r="EF325" s="32"/>
      <c r="EG325" s="32"/>
      <c r="EH325" s="32"/>
      <c r="EI325" s="32"/>
      <c r="EJ325" s="32"/>
      <c r="EK325" s="32"/>
      <c r="EL325" s="32"/>
      <c r="EM325" s="32"/>
      <c r="EN325" s="32"/>
      <c r="EO325" s="32"/>
      <c r="EP325" s="32"/>
      <c r="EQ325" s="32"/>
      <c r="ER325" s="32"/>
      <c r="ES325" s="32"/>
      <c r="ET325" s="32"/>
      <c r="EU325" s="32"/>
      <c r="EV325" s="32"/>
      <c r="EW325" s="32"/>
      <c r="EX325" s="32"/>
      <c r="EY325" s="32"/>
      <c r="EZ325" s="32"/>
      <c r="FA325" s="32"/>
      <c r="FB325" s="32"/>
      <c r="FC325" s="32"/>
      <c r="FD325" s="32"/>
      <c r="FE325" s="32"/>
      <c r="FF325" s="32"/>
      <c r="FG325" s="32"/>
      <c r="FH325" s="32"/>
      <c r="FI325" s="32"/>
      <c r="FJ325" s="32"/>
      <c r="FK325" s="32"/>
      <c r="FL325" s="32"/>
      <c r="FM325" s="32"/>
      <c r="FN325" s="32"/>
      <c r="FO325" s="32"/>
      <c r="FP325" s="32"/>
      <c r="FQ325" s="32"/>
      <c r="FR325" s="32"/>
      <c r="FS325" s="32"/>
      <c r="FT325" s="32"/>
      <c r="FU325" s="32"/>
      <c r="FV325" s="32"/>
      <c r="FW325" s="32"/>
      <c r="FX325" s="32"/>
      <c r="FY325" s="32"/>
      <c r="FZ325" s="32"/>
      <c r="GA325" s="32"/>
      <c r="GB325" s="32"/>
      <c r="GC325" s="32"/>
      <c r="GD325" s="32"/>
      <c r="GE325" s="32"/>
      <c r="GF325" s="32"/>
      <c r="GG325" s="32"/>
      <c r="GH325" s="32"/>
      <c r="GI325" s="32"/>
      <c r="GJ325" s="32"/>
      <c r="GK325" s="32"/>
      <c r="GL325" s="32"/>
      <c r="GM325" s="32"/>
      <c r="GN325" s="32"/>
      <c r="GO325" s="32"/>
      <c r="GP325" s="32"/>
      <c r="GQ325" s="32"/>
      <c r="GR325" s="32"/>
      <c r="GS325" s="32"/>
      <c r="GT325" s="32"/>
      <c r="GU325" s="32"/>
      <c r="GV325" s="32"/>
      <c r="GW325" s="32"/>
      <c r="GX325" s="32"/>
      <c r="GY325" s="32"/>
      <c r="GZ325" s="32"/>
      <c r="HA325" s="32"/>
      <c r="HB325" s="32"/>
      <c r="HC325" s="32"/>
      <c r="HD325" s="32"/>
      <c r="HE325" s="32"/>
      <c r="HF325" s="32"/>
      <c r="HG325" s="32"/>
      <c r="HH325" s="32"/>
      <c r="HI325" s="32"/>
      <c r="HJ325" s="32"/>
      <c r="HK325" s="32"/>
      <c r="HL325" s="32"/>
      <c r="HM325" s="32"/>
      <c r="HN325" s="32"/>
      <c r="HO325" s="32"/>
      <c r="HP325" s="32"/>
      <c r="HQ325" s="32"/>
      <c r="HR325" s="32"/>
      <c r="HS325" s="32"/>
      <c r="HT325" s="32"/>
      <c r="HU325" s="32"/>
      <c r="HV325" s="32"/>
      <c r="HW325" s="32"/>
      <c r="HX325" s="32"/>
      <c r="HY325" s="32"/>
      <c r="HZ325" s="32"/>
      <c r="IA325" s="32"/>
      <c r="IB325" s="32"/>
      <c r="IC325" s="32"/>
      <c r="ID325" s="32"/>
      <c r="IE325" s="32"/>
      <c r="IF325" s="32"/>
      <c r="IG325" s="32"/>
      <c r="IH325" s="32"/>
      <c r="II325" s="32"/>
      <c r="IJ325" s="32"/>
      <c r="IK325" s="32"/>
      <c r="IL325" s="32"/>
      <c r="IM325" s="32"/>
      <c r="IN325" s="32"/>
      <c r="IO325" s="32"/>
      <c r="IP325" s="32"/>
      <c r="IQ325" s="32"/>
      <c r="IR325" s="32"/>
      <c r="IS325" s="32"/>
      <c r="IT325" s="32"/>
      <c r="IU325" s="32"/>
      <c r="IV325" s="32"/>
      <c r="IW325" s="32"/>
      <c r="IX325" s="32"/>
      <c r="IY325" s="32"/>
      <c r="IZ325" s="32"/>
      <c r="JA325" s="32"/>
      <c r="JB325" s="32"/>
      <c r="JC325" s="32"/>
      <c r="JD325" s="32"/>
      <c r="JE325" s="32"/>
      <c r="JF325" s="32"/>
      <c r="JG325" s="32"/>
      <c r="JH325" s="32"/>
      <c r="JI325" s="32"/>
      <c r="JJ325" s="32"/>
      <c r="JK325" s="32"/>
      <c r="JL325" s="32"/>
      <c r="JM325" s="32"/>
      <c r="JN325" s="32"/>
      <c r="JO325" s="32"/>
      <c r="JP325" s="32"/>
      <c r="JQ325" s="32"/>
      <c r="JR325" s="32"/>
      <c r="JS325" s="32"/>
      <c r="JT325" s="32"/>
      <c r="JU325" s="32"/>
      <c r="JV325" s="32"/>
      <c r="JW325" s="32"/>
      <c r="JX325" s="32"/>
      <c r="JY325" s="32"/>
      <c r="JZ325" s="32"/>
      <c r="KA325" s="32"/>
      <c r="KB325" s="32"/>
      <c r="KC325" s="32"/>
      <c r="KD325" s="32"/>
      <c r="KE325" s="32"/>
      <c r="KF325" s="32"/>
      <c r="KG325" s="32"/>
      <c r="KH325" s="32"/>
      <c r="KI325" s="32"/>
      <c r="KJ325" s="32"/>
      <c r="KK325" s="32"/>
      <c r="KL325" s="32"/>
      <c r="KM325" s="32"/>
      <c r="KN325" s="32"/>
      <c r="KO325" s="32"/>
      <c r="KP325" s="32"/>
      <c r="KQ325" s="32"/>
      <c r="KR325" s="32"/>
      <c r="KS325" s="32"/>
      <c r="KT325" s="32"/>
      <c r="KU325" s="32"/>
      <c r="KV325" s="32"/>
      <c r="KW325" s="32"/>
      <c r="KX325" s="32"/>
      <c r="KY325" s="32"/>
      <c r="KZ325" s="32"/>
      <c r="LA325" s="32"/>
      <c r="LB325" s="32"/>
      <c r="LC325" s="32"/>
      <c r="LD325" s="32"/>
      <c r="LE325" s="32"/>
      <c r="LF325" s="32"/>
      <c r="LG325" s="32"/>
      <c r="LH325" s="32"/>
      <c r="LI325" s="32"/>
      <c r="LJ325" s="32"/>
      <c r="LK325" s="32"/>
      <c r="LL325" s="32"/>
      <c r="LM325" s="32"/>
      <c r="LN325" s="32"/>
      <c r="LO325" s="32"/>
      <c r="LP325" s="32"/>
      <c r="LQ325" s="32"/>
      <c r="LR325" s="32"/>
      <c r="LS325" s="32"/>
      <c r="LT325" s="32"/>
      <c r="LU325" s="32"/>
      <c r="LV325" s="32"/>
      <c r="LW325" s="32"/>
      <c r="LX325" s="32"/>
      <c r="LY325" s="32"/>
      <c r="LZ325" s="32"/>
      <c r="MA325" s="32"/>
      <c r="MB325" s="32"/>
      <c r="MC325" s="32"/>
      <c r="MD325" s="32"/>
      <c r="ME325" s="32"/>
      <c r="MF325" s="32"/>
      <c r="MG325" s="32"/>
      <c r="MH325" s="32"/>
      <c r="MI325" s="32"/>
      <c r="MJ325" s="32"/>
      <c r="MK325" s="32"/>
      <c r="ML325" s="32"/>
      <c r="MM325" s="32"/>
      <c r="MN325" s="29"/>
    </row>
    <row r="326" spans="1:356" ht="37.5" customHeight="1">
      <c r="A326" s="548" t="s">
        <v>1662</v>
      </c>
      <c r="B326" s="549"/>
      <c r="C326" s="549"/>
      <c r="D326" s="549"/>
      <c r="E326" s="549"/>
      <c r="F326" s="549"/>
      <c r="G326" s="549"/>
      <c r="H326" s="549"/>
      <c r="I326" s="549"/>
      <c r="J326" s="549"/>
      <c r="K326" s="549"/>
      <c r="L326" s="549"/>
      <c r="M326" s="549"/>
      <c r="N326" s="549"/>
      <c r="O326" s="549"/>
      <c r="P326" s="549"/>
      <c r="Q326" s="549"/>
      <c r="R326" s="550"/>
      <c r="S326" s="151"/>
      <c r="T326" s="162"/>
    </row>
    <row r="327" spans="1:356" ht="162">
      <c r="A327" s="603"/>
      <c r="B327" s="317">
        <v>1</v>
      </c>
      <c r="C327" s="355" t="s">
        <v>115</v>
      </c>
      <c r="D327" s="187" t="s">
        <v>1673</v>
      </c>
      <c r="E327" s="362" t="s">
        <v>52</v>
      </c>
      <c r="F327" s="196" t="s">
        <v>1674</v>
      </c>
      <c r="G327" s="283" t="s">
        <v>13</v>
      </c>
      <c r="H327" s="317"/>
      <c r="I327" s="165" t="s">
        <v>1675</v>
      </c>
      <c r="J327" s="363">
        <v>80000</v>
      </c>
      <c r="K327" s="243" t="s">
        <v>13</v>
      </c>
      <c r="L327" s="256"/>
      <c r="M327" s="364">
        <v>0.1</v>
      </c>
      <c r="N327" s="165"/>
      <c r="O327" s="165"/>
      <c r="P327" s="165"/>
      <c r="Q327" s="361" t="s">
        <v>13</v>
      </c>
      <c r="R327" s="187" t="s">
        <v>1856</v>
      </c>
      <c r="S327" s="316"/>
      <c r="T327" s="316"/>
    </row>
    <row r="328" spans="1:356" ht="101.25">
      <c r="A328" s="604"/>
      <c r="B328" s="289">
        <v>2</v>
      </c>
      <c r="C328" s="172" t="s">
        <v>1118</v>
      </c>
      <c r="D328" s="172" t="s">
        <v>1119</v>
      </c>
      <c r="E328" s="172" t="s">
        <v>1120</v>
      </c>
      <c r="F328" s="172" t="s">
        <v>1121</v>
      </c>
      <c r="G328" s="289" t="s">
        <v>13</v>
      </c>
      <c r="H328" s="172"/>
      <c r="I328" s="172" t="s">
        <v>1122</v>
      </c>
      <c r="J328" s="365">
        <v>7080</v>
      </c>
      <c r="K328" s="169"/>
      <c r="L328" s="165" t="s">
        <v>13</v>
      </c>
      <c r="M328" s="366">
        <v>1</v>
      </c>
      <c r="N328" s="256"/>
      <c r="O328" s="165"/>
      <c r="P328" s="165"/>
      <c r="Q328" s="172" t="s">
        <v>1123</v>
      </c>
      <c r="R328" s="367" t="s">
        <v>1117</v>
      </c>
      <c r="S328" s="151"/>
      <c r="T328" s="162"/>
    </row>
    <row r="329" spans="1:356" s="4" customFormat="1" ht="39" customHeight="1">
      <c r="A329" s="548" t="s">
        <v>1663</v>
      </c>
      <c r="B329" s="549"/>
      <c r="C329" s="549"/>
      <c r="D329" s="549"/>
      <c r="E329" s="549"/>
      <c r="F329" s="549"/>
      <c r="G329" s="549"/>
      <c r="H329" s="549"/>
      <c r="I329" s="549"/>
      <c r="J329" s="549"/>
      <c r="K329" s="549"/>
      <c r="L329" s="549"/>
      <c r="M329" s="549"/>
      <c r="N329" s="549"/>
      <c r="O329" s="549"/>
      <c r="P329" s="549"/>
      <c r="Q329" s="549"/>
      <c r="R329" s="550"/>
      <c r="S329" s="158"/>
      <c r="T329" s="159"/>
      <c r="U329" s="38"/>
      <c r="V329" s="38"/>
      <c r="W329" s="38"/>
      <c r="X329" s="38"/>
      <c r="Y329" s="38"/>
      <c r="Z329" s="38"/>
      <c r="AA329" s="38"/>
      <c r="AB329" s="38"/>
      <c r="AC329" s="38"/>
      <c r="AD329" s="38"/>
      <c r="AE329" s="38"/>
      <c r="AF329" s="38"/>
      <c r="AG329" s="38"/>
      <c r="AH329" s="38"/>
      <c r="AI329" s="38"/>
      <c r="AJ329" s="38"/>
      <c r="AK329" s="38"/>
      <c r="AL329" s="38"/>
      <c r="AM329" s="38"/>
      <c r="AN329" s="38"/>
      <c r="AO329" s="38"/>
      <c r="AP329" s="38"/>
      <c r="AQ329" s="38"/>
      <c r="AR329" s="38"/>
      <c r="AS329" s="38"/>
      <c r="AT329" s="38"/>
      <c r="AU329" s="38"/>
      <c r="AV329" s="38"/>
      <c r="AW329" s="38"/>
      <c r="AX329" s="38"/>
      <c r="AY329" s="38"/>
      <c r="AZ329" s="38"/>
      <c r="BA329" s="38"/>
      <c r="BB329" s="38"/>
      <c r="BC329" s="38"/>
      <c r="BD329" s="38"/>
      <c r="BE329" s="38"/>
      <c r="BF329" s="38"/>
      <c r="BG329" s="38"/>
      <c r="BH329" s="38"/>
      <c r="BI329" s="38"/>
      <c r="BJ329" s="38"/>
      <c r="BK329" s="38"/>
      <c r="BL329" s="38"/>
      <c r="BM329" s="38"/>
      <c r="BN329" s="38"/>
      <c r="BO329" s="38"/>
      <c r="BP329" s="38"/>
      <c r="BQ329" s="38"/>
      <c r="BR329" s="38"/>
      <c r="BS329" s="38"/>
      <c r="BT329" s="38"/>
      <c r="BU329" s="38"/>
      <c r="BV329" s="38"/>
      <c r="BW329" s="38"/>
      <c r="BX329" s="38"/>
      <c r="BY329" s="38"/>
      <c r="BZ329" s="38"/>
      <c r="CA329" s="38"/>
      <c r="CB329" s="38"/>
      <c r="CC329" s="38"/>
      <c r="CD329" s="38"/>
      <c r="CE329" s="38"/>
      <c r="CF329" s="38"/>
      <c r="CG329" s="38"/>
      <c r="CH329" s="38"/>
      <c r="CI329" s="38"/>
      <c r="CJ329" s="38"/>
      <c r="CK329" s="38"/>
      <c r="CL329" s="38"/>
      <c r="CM329" s="38"/>
      <c r="CN329" s="38"/>
      <c r="CO329" s="38"/>
      <c r="CP329" s="38"/>
      <c r="CQ329" s="38"/>
      <c r="CR329" s="38"/>
      <c r="CS329" s="38"/>
      <c r="CT329" s="38"/>
      <c r="CU329" s="38"/>
      <c r="CV329" s="38"/>
      <c r="CW329" s="38"/>
      <c r="CX329" s="38"/>
      <c r="CY329" s="38"/>
      <c r="CZ329" s="38"/>
      <c r="DA329" s="38"/>
      <c r="DB329" s="38"/>
      <c r="DC329" s="38"/>
      <c r="DD329" s="38"/>
      <c r="DE329" s="38"/>
      <c r="DF329" s="38"/>
      <c r="DG329" s="38"/>
      <c r="DH329" s="38"/>
      <c r="DI329" s="38"/>
      <c r="DJ329" s="38"/>
      <c r="DK329" s="38"/>
      <c r="DL329" s="38"/>
      <c r="DM329" s="38"/>
      <c r="DN329" s="38"/>
      <c r="DO329" s="38"/>
      <c r="DP329" s="38"/>
      <c r="DQ329" s="38"/>
      <c r="DR329" s="38"/>
      <c r="DS329" s="38"/>
      <c r="DT329" s="38"/>
      <c r="DU329" s="38"/>
      <c r="DV329" s="38"/>
      <c r="DW329" s="38"/>
      <c r="DX329" s="38"/>
      <c r="DY329" s="38"/>
      <c r="DZ329" s="38"/>
      <c r="EA329" s="38"/>
      <c r="EB329" s="38"/>
      <c r="EC329" s="38"/>
      <c r="ED329" s="38"/>
      <c r="EE329" s="38"/>
      <c r="EF329" s="38"/>
      <c r="EG329" s="38"/>
      <c r="EH329" s="38"/>
      <c r="EI329" s="38"/>
      <c r="EJ329" s="38"/>
      <c r="EK329" s="38"/>
      <c r="EL329" s="38"/>
      <c r="EM329" s="38"/>
      <c r="EN329" s="38"/>
      <c r="EO329" s="38"/>
      <c r="EP329" s="38"/>
      <c r="EQ329" s="38"/>
      <c r="ER329" s="38"/>
      <c r="ES329" s="38"/>
      <c r="ET329" s="38"/>
      <c r="EU329" s="38"/>
      <c r="EV329" s="38"/>
      <c r="EW329" s="38"/>
      <c r="EX329" s="38"/>
      <c r="EY329" s="38"/>
      <c r="EZ329" s="38"/>
      <c r="FA329" s="38"/>
      <c r="FB329" s="38"/>
      <c r="FC329" s="38"/>
      <c r="FD329" s="38"/>
      <c r="FE329" s="38"/>
      <c r="FF329" s="38"/>
      <c r="FG329" s="38"/>
      <c r="FH329" s="38"/>
      <c r="FI329" s="38"/>
      <c r="FJ329" s="38"/>
      <c r="FK329" s="38"/>
      <c r="FL329" s="38"/>
      <c r="FM329" s="38"/>
      <c r="FN329" s="38"/>
      <c r="FO329" s="38"/>
      <c r="FP329" s="38"/>
      <c r="FQ329" s="38"/>
      <c r="FR329" s="38"/>
      <c r="FS329" s="38"/>
      <c r="FT329" s="38"/>
      <c r="FU329" s="38"/>
      <c r="FV329" s="38"/>
      <c r="FW329" s="38"/>
      <c r="FX329" s="38"/>
      <c r="FY329" s="38"/>
      <c r="FZ329" s="38"/>
      <c r="GA329" s="38"/>
      <c r="GB329" s="38"/>
      <c r="GC329" s="38"/>
      <c r="GD329" s="38"/>
      <c r="GE329" s="38"/>
      <c r="GF329" s="38"/>
      <c r="GG329" s="38"/>
      <c r="GH329" s="38"/>
      <c r="GI329" s="38"/>
      <c r="GJ329" s="38"/>
      <c r="GK329" s="38"/>
      <c r="GL329" s="38"/>
      <c r="GM329" s="38"/>
      <c r="GN329" s="38"/>
      <c r="GO329" s="38"/>
      <c r="GP329" s="38"/>
      <c r="GQ329" s="38"/>
      <c r="GR329" s="38"/>
      <c r="GS329" s="38"/>
      <c r="GT329" s="38"/>
      <c r="GU329" s="38"/>
      <c r="GV329" s="38"/>
      <c r="GW329" s="38"/>
      <c r="GX329" s="38"/>
      <c r="GY329" s="38"/>
      <c r="GZ329" s="38"/>
      <c r="HA329" s="38"/>
      <c r="HB329" s="38"/>
      <c r="HC329" s="38"/>
      <c r="HD329" s="38"/>
      <c r="HE329" s="38"/>
      <c r="HF329" s="38"/>
      <c r="HG329" s="38"/>
      <c r="HH329" s="38"/>
      <c r="HI329" s="38"/>
      <c r="HJ329" s="38"/>
      <c r="HK329" s="38"/>
      <c r="HL329" s="38"/>
      <c r="HM329" s="38"/>
      <c r="HN329" s="38"/>
      <c r="HO329" s="38"/>
      <c r="HP329" s="38"/>
      <c r="HQ329" s="38"/>
      <c r="HR329" s="38"/>
      <c r="HS329" s="38"/>
      <c r="HT329" s="38"/>
      <c r="HU329" s="38"/>
      <c r="HV329" s="38"/>
      <c r="HW329" s="38"/>
      <c r="HX329" s="38"/>
      <c r="HY329" s="38"/>
      <c r="HZ329" s="38"/>
      <c r="IA329" s="38"/>
      <c r="IB329" s="38"/>
      <c r="IC329" s="38"/>
      <c r="ID329" s="38"/>
      <c r="IE329" s="38"/>
      <c r="IF329" s="38"/>
      <c r="IG329" s="38"/>
      <c r="IH329" s="38"/>
      <c r="II329" s="38"/>
      <c r="IJ329" s="38"/>
      <c r="IK329" s="38"/>
      <c r="IL329" s="38"/>
      <c r="IM329" s="38"/>
      <c r="IN329" s="38"/>
      <c r="IO329" s="38"/>
      <c r="IP329" s="38"/>
      <c r="IQ329" s="38"/>
      <c r="IR329" s="38"/>
      <c r="IS329" s="38"/>
      <c r="IT329" s="38"/>
      <c r="IU329" s="38"/>
      <c r="IV329" s="38"/>
      <c r="IW329" s="38"/>
      <c r="IX329" s="38"/>
      <c r="IY329" s="38"/>
      <c r="IZ329" s="38"/>
      <c r="JA329" s="38"/>
      <c r="JB329" s="38"/>
      <c r="JC329" s="38"/>
      <c r="JD329" s="38"/>
      <c r="JE329" s="38"/>
      <c r="JF329" s="38"/>
      <c r="JG329" s="38"/>
      <c r="JH329" s="38"/>
      <c r="JI329" s="38"/>
      <c r="JJ329" s="38"/>
      <c r="JK329" s="38"/>
      <c r="JL329" s="38"/>
      <c r="JM329" s="38"/>
      <c r="JN329" s="38"/>
      <c r="JO329" s="38"/>
      <c r="JP329" s="38"/>
      <c r="JQ329" s="38"/>
      <c r="JR329" s="38"/>
      <c r="JS329" s="38"/>
      <c r="JT329" s="38"/>
      <c r="JU329" s="38"/>
      <c r="JV329" s="38"/>
      <c r="JW329" s="38"/>
      <c r="JX329" s="38"/>
      <c r="JY329" s="38"/>
      <c r="JZ329" s="38"/>
      <c r="KA329" s="38"/>
      <c r="KB329" s="38"/>
      <c r="KC329" s="38"/>
      <c r="KD329" s="38"/>
      <c r="KE329" s="38"/>
      <c r="KF329" s="38"/>
      <c r="KG329" s="38"/>
      <c r="KH329" s="38"/>
      <c r="KI329" s="38"/>
      <c r="KJ329" s="38"/>
      <c r="KK329" s="38"/>
      <c r="KL329" s="38"/>
      <c r="KM329" s="38"/>
      <c r="KN329" s="38"/>
      <c r="KO329" s="38"/>
      <c r="KP329" s="38"/>
      <c r="KQ329" s="38"/>
      <c r="KR329" s="38"/>
      <c r="KS329" s="38"/>
      <c r="KT329" s="38"/>
      <c r="KU329" s="38"/>
      <c r="KV329" s="38"/>
      <c r="KW329" s="38"/>
      <c r="KX329" s="38"/>
      <c r="KY329" s="38"/>
      <c r="KZ329" s="38"/>
      <c r="LA329" s="38"/>
      <c r="LB329" s="38"/>
      <c r="LC329" s="38"/>
      <c r="LD329" s="38"/>
      <c r="LE329" s="38"/>
      <c r="LF329" s="38"/>
      <c r="LG329" s="38"/>
      <c r="LH329" s="38"/>
      <c r="LI329" s="38"/>
      <c r="LJ329" s="38"/>
      <c r="LK329" s="38"/>
      <c r="LL329" s="38"/>
      <c r="LM329" s="38"/>
      <c r="LN329" s="38"/>
      <c r="LO329" s="38"/>
      <c r="LP329" s="38"/>
      <c r="LQ329" s="38"/>
      <c r="LR329" s="38"/>
      <c r="LS329" s="38"/>
      <c r="LT329" s="38"/>
      <c r="LU329" s="38"/>
      <c r="LV329" s="38"/>
      <c r="LW329" s="38"/>
      <c r="LX329" s="38"/>
      <c r="LY329" s="38"/>
      <c r="LZ329" s="38"/>
      <c r="MA329" s="38"/>
      <c r="MB329" s="38"/>
      <c r="MC329" s="38"/>
      <c r="MD329" s="38"/>
      <c r="ME329" s="38"/>
      <c r="MF329" s="38"/>
      <c r="MG329" s="38"/>
      <c r="MH329" s="38"/>
      <c r="MI329" s="38"/>
      <c r="MJ329" s="38"/>
      <c r="MK329" s="38"/>
      <c r="ML329" s="38"/>
      <c r="MM329" s="38"/>
      <c r="MN329" s="39"/>
    </row>
    <row r="330" spans="1:356" s="4" customFormat="1" ht="81">
      <c r="A330" s="583"/>
      <c r="B330" s="163">
        <v>1</v>
      </c>
      <c r="C330" s="196" t="s">
        <v>1774</v>
      </c>
      <c r="D330" s="167" t="s">
        <v>1776</v>
      </c>
      <c r="E330" s="167" t="s">
        <v>1775</v>
      </c>
      <c r="F330" s="164" t="s">
        <v>1777</v>
      </c>
      <c r="G330" s="163"/>
      <c r="H330" s="294" t="s">
        <v>13</v>
      </c>
      <c r="I330" s="167" t="s">
        <v>1778</v>
      </c>
      <c r="J330" s="295" t="s">
        <v>40</v>
      </c>
      <c r="K330" s="163"/>
      <c r="L330" s="163" t="s">
        <v>13</v>
      </c>
      <c r="M330" s="364">
        <v>0.63</v>
      </c>
      <c r="N330" s="163"/>
      <c r="O330" s="475"/>
      <c r="P330" s="315"/>
      <c r="Q330" s="314" t="s">
        <v>1862</v>
      </c>
      <c r="R330" s="187" t="s">
        <v>1863</v>
      </c>
      <c r="S330" s="158"/>
      <c r="T330" s="159"/>
      <c r="U330" s="38"/>
      <c r="V330" s="38"/>
      <c r="W330" s="38"/>
      <c r="X330" s="38"/>
      <c r="Y330" s="38"/>
      <c r="Z330" s="38"/>
      <c r="AA330" s="38"/>
      <c r="AB330" s="38"/>
      <c r="AC330" s="38"/>
      <c r="AD330" s="38"/>
      <c r="AE330" s="38"/>
      <c r="AF330" s="38"/>
      <c r="AG330" s="38"/>
      <c r="AH330" s="38"/>
      <c r="AI330" s="38"/>
      <c r="AJ330" s="38"/>
      <c r="AK330" s="38"/>
      <c r="AL330" s="38"/>
      <c r="AM330" s="38"/>
      <c r="AN330" s="38"/>
      <c r="AO330" s="38"/>
      <c r="AP330" s="38"/>
      <c r="AQ330" s="38"/>
      <c r="AR330" s="38"/>
      <c r="AS330" s="38"/>
      <c r="AT330" s="38"/>
      <c r="AU330" s="38"/>
      <c r="AV330" s="38"/>
      <c r="AW330" s="38"/>
      <c r="AX330" s="38"/>
      <c r="AY330" s="38"/>
      <c r="AZ330" s="38"/>
      <c r="BA330" s="38"/>
      <c r="BB330" s="38"/>
      <c r="BC330" s="38"/>
      <c r="BD330" s="38"/>
      <c r="BE330" s="38"/>
      <c r="BF330" s="38"/>
      <c r="BG330" s="38"/>
      <c r="BH330" s="38"/>
      <c r="BI330" s="38"/>
      <c r="BJ330" s="38"/>
      <c r="BK330" s="38"/>
      <c r="BL330" s="38"/>
      <c r="BM330" s="38"/>
      <c r="BN330" s="38"/>
      <c r="BO330" s="38"/>
      <c r="BP330" s="38"/>
      <c r="BQ330" s="38"/>
      <c r="BR330" s="38"/>
      <c r="BS330" s="38"/>
      <c r="BT330" s="38"/>
      <c r="BU330" s="38"/>
      <c r="BV330" s="38"/>
      <c r="BW330" s="38"/>
      <c r="BX330" s="38"/>
      <c r="BY330" s="38"/>
      <c r="BZ330" s="38"/>
      <c r="CA330" s="38"/>
      <c r="CB330" s="38"/>
      <c r="CC330" s="38"/>
      <c r="CD330" s="38"/>
      <c r="CE330" s="38"/>
      <c r="CF330" s="38"/>
      <c r="CG330" s="38"/>
      <c r="CH330" s="38"/>
      <c r="CI330" s="38"/>
      <c r="CJ330" s="38"/>
      <c r="CK330" s="38"/>
      <c r="CL330" s="38"/>
      <c r="CM330" s="38"/>
      <c r="CN330" s="38"/>
      <c r="CO330" s="38"/>
      <c r="CP330" s="38"/>
      <c r="CQ330" s="38"/>
      <c r="CR330" s="38"/>
      <c r="CS330" s="38"/>
      <c r="CT330" s="38"/>
      <c r="CU330" s="38"/>
      <c r="CV330" s="38"/>
      <c r="CW330" s="38"/>
      <c r="CX330" s="38"/>
      <c r="CY330" s="38"/>
      <c r="CZ330" s="38"/>
      <c r="DA330" s="38"/>
      <c r="DB330" s="38"/>
      <c r="DC330" s="38"/>
      <c r="DD330" s="38"/>
      <c r="DE330" s="38"/>
      <c r="DF330" s="38"/>
      <c r="DG330" s="38"/>
      <c r="DH330" s="38"/>
      <c r="DI330" s="38"/>
      <c r="DJ330" s="38"/>
      <c r="DK330" s="38"/>
      <c r="DL330" s="38"/>
      <c r="DM330" s="38"/>
      <c r="DN330" s="38"/>
      <c r="DO330" s="38"/>
      <c r="DP330" s="38"/>
      <c r="DQ330" s="38"/>
      <c r="DR330" s="38"/>
      <c r="DS330" s="38"/>
      <c r="DT330" s="38"/>
      <c r="DU330" s="38"/>
      <c r="DV330" s="38"/>
      <c r="DW330" s="38"/>
      <c r="DX330" s="38"/>
      <c r="DY330" s="38"/>
      <c r="DZ330" s="38"/>
      <c r="EA330" s="38"/>
      <c r="EB330" s="38"/>
      <c r="EC330" s="38"/>
      <c r="ED330" s="38"/>
      <c r="EE330" s="38"/>
      <c r="EF330" s="38"/>
      <c r="EG330" s="38"/>
      <c r="EH330" s="38"/>
      <c r="EI330" s="38"/>
      <c r="EJ330" s="38"/>
      <c r="EK330" s="38"/>
      <c r="EL330" s="38"/>
      <c r="EM330" s="38"/>
      <c r="EN330" s="38"/>
      <c r="EO330" s="38"/>
      <c r="EP330" s="38"/>
      <c r="EQ330" s="38"/>
      <c r="ER330" s="38"/>
      <c r="ES330" s="38"/>
      <c r="ET330" s="38"/>
      <c r="EU330" s="38"/>
      <c r="EV330" s="38"/>
      <c r="EW330" s="38"/>
      <c r="EX330" s="38"/>
      <c r="EY330" s="38"/>
      <c r="EZ330" s="38"/>
      <c r="FA330" s="38"/>
      <c r="FB330" s="38"/>
      <c r="FC330" s="38"/>
      <c r="FD330" s="38"/>
      <c r="FE330" s="38"/>
      <c r="FF330" s="38"/>
      <c r="FG330" s="38"/>
      <c r="FH330" s="38"/>
      <c r="FI330" s="38"/>
      <c r="FJ330" s="38"/>
      <c r="FK330" s="38"/>
      <c r="FL330" s="38"/>
      <c r="FM330" s="38"/>
      <c r="FN330" s="38"/>
      <c r="FO330" s="38"/>
      <c r="FP330" s="38"/>
      <c r="FQ330" s="38"/>
      <c r="FR330" s="38"/>
      <c r="FS330" s="38"/>
      <c r="FT330" s="38"/>
      <c r="FU330" s="38"/>
      <c r="FV330" s="38"/>
      <c r="FW330" s="38"/>
      <c r="FX330" s="38"/>
      <c r="FY330" s="38"/>
      <c r="FZ330" s="38"/>
      <c r="GA330" s="38"/>
      <c r="GB330" s="38"/>
      <c r="GC330" s="38"/>
      <c r="GD330" s="38"/>
      <c r="GE330" s="38"/>
      <c r="GF330" s="38"/>
      <c r="GG330" s="38"/>
      <c r="GH330" s="38"/>
      <c r="GI330" s="38"/>
      <c r="GJ330" s="38"/>
      <c r="GK330" s="38"/>
      <c r="GL330" s="38"/>
      <c r="GM330" s="38"/>
      <c r="GN330" s="38"/>
      <c r="GO330" s="38"/>
      <c r="GP330" s="38"/>
      <c r="GQ330" s="38"/>
      <c r="GR330" s="38"/>
      <c r="GS330" s="38"/>
      <c r="GT330" s="38"/>
      <c r="GU330" s="38"/>
      <c r="GV330" s="38"/>
      <c r="GW330" s="38"/>
      <c r="GX330" s="38"/>
      <c r="GY330" s="38"/>
      <c r="GZ330" s="38"/>
      <c r="HA330" s="38"/>
      <c r="HB330" s="38"/>
      <c r="HC330" s="38"/>
      <c r="HD330" s="38"/>
      <c r="HE330" s="38"/>
      <c r="HF330" s="38"/>
      <c r="HG330" s="38"/>
      <c r="HH330" s="38"/>
      <c r="HI330" s="38"/>
      <c r="HJ330" s="38"/>
      <c r="HK330" s="38"/>
      <c r="HL330" s="38"/>
      <c r="HM330" s="38"/>
      <c r="HN330" s="38"/>
      <c r="HO330" s="38"/>
      <c r="HP330" s="38"/>
      <c r="HQ330" s="38"/>
      <c r="HR330" s="38"/>
      <c r="HS330" s="38"/>
      <c r="HT330" s="38"/>
      <c r="HU330" s="38"/>
      <c r="HV330" s="38"/>
      <c r="HW330" s="38"/>
      <c r="HX330" s="38"/>
      <c r="HY330" s="38"/>
      <c r="HZ330" s="38"/>
      <c r="IA330" s="38"/>
      <c r="IB330" s="38"/>
      <c r="IC330" s="38"/>
      <c r="ID330" s="38"/>
      <c r="IE330" s="38"/>
      <c r="IF330" s="38"/>
      <c r="IG330" s="38"/>
      <c r="IH330" s="38"/>
      <c r="II330" s="38"/>
      <c r="IJ330" s="38"/>
      <c r="IK330" s="38"/>
      <c r="IL330" s="38"/>
      <c r="IM330" s="38"/>
      <c r="IN330" s="38"/>
      <c r="IO330" s="38"/>
      <c r="IP330" s="38"/>
      <c r="IQ330" s="38"/>
      <c r="IR330" s="38"/>
      <c r="IS330" s="38"/>
      <c r="IT330" s="38"/>
      <c r="IU330" s="38"/>
      <c r="IV330" s="38"/>
      <c r="IW330" s="38"/>
      <c r="IX330" s="38"/>
      <c r="IY330" s="38"/>
      <c r="IZ330" s="38"/>
      <c r="JA330" s="38"/>
      <c r="JB330" s="38"/>
      <c r="JC330" s="38"/>
      <c r="JD330" s="38"/>
      <c r="JE330" s="38"/>
      <c r="JF330" s="38"/>
      <c r="JG330" s="38"/>
      <c r="JH330" s="38"/>
      <c r="JI330" s="38"/>
      <c r="JJ330" s="38"/>
      <c r="JK330" s="38"/>
      <c r="JL330" s="38"/>
      <c r="JM330" s="38"/>
      <c r="JN330" s="38"/>
      <c r="JO330" s="38"/>
      <c r="JP330" s="38"/>
      <c r="JQ330" s="38"/>
      <c r="JR330" s="38"/>
      <c r="JS330" s="38"/>
      <c r="JT330" s="38"/>
      <c r="JU330" s="38"/>
      <c r="JV330" s="38"/>
      <c r="JW330" s="38"/>
      <c r="JX330" s="38"/>
      <c r="JY330" s="38"/>
      <c r="JZ330" s="38"/>
      <c r="KA330" s="38"/>
      <c r="KB330" s="38"/>
      <c r="KC330" s="38"/>
      <c r="KD330" s="38"/>
      <c r="KE330" s="38"/>
      <c r="KF330" s="38"/>
      <c r="KG330" s="38"/>
      <c r="KH330" s="38"/>
      <c r="KI330" s="38"/>
      <c r="KJ330" s="38"/>
      <c r="KK330" s="38"/>
      <c r="KL330" s="38"/>
      <c r="KM330" s="38"/>
      <c r="KN330" s="38"/>
      <c r="KO330" s="38"/>
      <c r="KP330" s="38"/>
      <c r="KQ330" s="38"/>
      <c r="KR330" s="38"/>
      <c r="KS330" s="38"/>
      <c r="KT330" s="38"/>
      <c r="KU330" s="38"/>
      <c r="KV330" s="38"/>
      <c r="KW330" s="38"/>
      <c r="KX330" s="38"/>
      <c r="KY330" s="38"/>
      <c r="KZ330" s="38"/>
      <c r="LA330" s="38"/>
      <c r="LB330" s="38"/>
      <c r="LC330" s="38"/>
      <c r="LD330" s="38"/>
      <c r="LE330" s="38"/>
      <c r="LF330" s="38"/>
      <c r="LG330" s="38"/>
      <c r="LH330" s="38"/>
      <c r="LI330" s="38"/>
      <c r="LJ330" s="38"/>
      <c r="LK330" s="38"/>
      <c r="LL330" s="38"/>
      <c r="LM330" s="38"/>
      <c r="LN330" s="38"/>
      <c r="LO330" s="38"/>
      <c r="LP330" s="38"/>
      <c r="LQ330" s="38"/>
      <c r="LR330" s="38"/>
      <c r="LS330" s="38"/>
      <c r="LT330" s="38"/>
      <c r="LU330" s="38"/>
      <c r="LV330" s="38"/>
      <c r="LW330" s="38"/>
      <c r="LX330" s="38"/>
      <c r="LY330" s="38"/>
      <c r="LZ330" s="38"/>
      <c r="MA330" s="38"/>
      <c r="MB330" s="38"/>
      <c r="MC330" s="38"/>
      <c r="MD330" s="38"/>
      <c r="ME330" s="38"/>
      <c r="MF330" s="38"/>
      <c r="MG330" s="38"/>
      <c r="MH330" s="38"/>
      <c r="MI330" s="38"/>
      <c r="MJ330" s="38"/>
      <c r="MK330" s="38"/>
      <c r="ML330" s="38"/>
      <c r="MM330" s="38"/>
      <c r="MN330" s="39"/>
    </row>
    <row r="331" spans="1:356" ht="60.75">
      <c r="A331" s="584"/>
      <c r="B331" s="163">
        <v>2</v>
      </c>
      <c r="C331" s="196" t="s">
        <v>181</v>
      </c>
      <c r="D331" s="177" t="s">
        <v>1741</v>
      </c>
      <c r="E331" s="167" t="s">
        <v>99</v>
      </c>
      <c r="F331" s="177" t="s">
        <v>1742</v>
      </c>
      <c r="G331" s="163"/>
      <c r="H331" s="294" t="s">
        <v>13</v>
      </c>
      <c r="I331" s="167" t="s">
        <v>100</v>
      </c>
      <c r="J331" s="295">
        <v>50000</v>
      </c>
      <c r="K331" s="256"/>
      <c r="L331" s="163" t="s">
        <v>13</v>
      </c>
      <c r="M331" s="315">
        <v>1</v>
      </c>
      <c r="N331" s="166"/>
      <c r="O331" s="166"/>
      <c r="P331" s="166"/>
      <c r="Q331" s="163" t="s">
        <v>13</v>
      </c>
      <c r="R331" s="187" t="s">
        <v>1848</v>
      </c>
      <c r="S331" s="151"/>
      <c r="T331" s="152"/>
    </row>
    <row r="332" spans="1:356" ht="121.5">
      <c r="A332" s="584"/>
      <c r="B332" s="163">
        <v>3</v>
      </c>
      <c r="C332" s="354" t="s">
        <v>489</v>
      </c>
      <c r="D332" s="167" t="s">
        <v>490</v>
      </c>
      <c r="E332" s="216" t="s">
        <v>491</v>
      </c>
      <c r="F332" s="167" t="s">
        <v>492</v>
      </c>
      <c r="G332" s="163" t="s">
        <v>13</v>
      </c>
      <c r="H332" s="163"/>
      <c r="I332" s="167" t="s">
        <v>493</v>
      </c>
      <c r="J332" s="236">
        <v>370000</v>
      </c>
      <c r="K332" s="169"/>
      <c r="L332" s="163" t="s">
        <v>13</v>
      </c>
      <c r="M332" s="315">
        <v>1</v>
      </c>
      <c r="N332" s="165"/>
      <c r="O332" s="165"/>
      <c r="P332" s="165"/>
      <c r="Q332" s="163" t="s">
        <v>13</v>
      </c>
      <c r="R332" s="187" t="s">
        <v>1847</v>
      </c>
      <c r="S332" s="151"/>
      <c r="T332" s="152"/>
    </row>
    <row r="333" spans="1:356" s="25" customFormat="1" ht="60.75">
      <c r="A333" s="585"/>
      <c r="B333" s="174">
        <v>4</v>
      </c>
      <c r="C333" s="192" t="s">
        <v>1124</v>
      </c>
      <c r="D333" s="167" t="s">
        <v>1125</v>
      </c>
      <c r="E333" s="167" t="s">
        <v>1126</v>
      </c>
      <c r="F333" s="167" t="s">
        <v>1127</v>
      </c>
      <c r="G333" s="368"/>
      <c r="H333" s="174" t="s">
        <v>13</v>
      </c>
      <c r="I333" s="167" t="s">
        <v>1128</v>
      </c>
      <c r="J333" s="369">
        <v>80000</v>
      </c>
      <c r="K333" s="169"/>
      <c r="L333" s="163" t="s">
        <v>13</v>
      </c>
      <c r="M333" s="315">
        <v>1</v>
      </c>
      <c r="N333" s="165"/>
      <c r="O333" s="165"/>
      <c r="P333" s="165"/>
      <c r="Q333" s="248" t="s">
        <v>13</v>
      </c>
      <c r="R333" s="187" t="s">
        <v>1857</v>
      </c>
      <c r="S333" s="151"/>
      <c r="T333" s="152"/>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c r="LI333" s="1"/>
      <c r="LJ333" s="1"/>
      <c r="LK333" s="1"/>
      <c r="LL333" s="1"/>
      <c r="LM333" s="1"/>
      <c r="LN333" s="1"/>
      <c r="LO333" s="1"/>
      <c r="LP333" s="1"/>
      <c r="LQ333" s="1"/>
      <c r="LR333" s="1"/>
      <c r="LS333" s="1"/>
      <c r="LT333" s="1"/>
      <c r="LU333" s="1"/>
      <c r="LV333" s="1"/>
      <c r="LW333" s="1"/>
      <c r="LX333" s="1"/>
      <c r="LY333" s="1"/>
      <c r="LZ333" s="1"/>
      <c r="MA333" s="1"/>
      <c r="MB333" s="1"/>
      <c r="MC333" s="1"/>
      <c r="MD333" s="1"/>
      <c r="ME333" s="1"/>
      <c r="MF333" s="1"/>
      <c r="MG333" s="1"/>
      <c r="MH333" s="1"/>
      <c r="MI333" s="1"/>
      <c r="MJ333" s="1"/>
      <c r="MK333" s="1"/>
      <c r="ML333" s="1"/>
      <c r="MM333" s="1"/>
      <c r="MN333" s="33"/>
      <c r="MO333" s="2"/>
      <c r="MP333" s="2"/>
      <c r="MQ333" s="2"/>
      <c r="MR333" s="2"/>
    </row>
    <row r="334" spans="1:356" ht="44.25" customHeight="1">
      <c r="A334" s="548" t="s">
        <v>1664</v>
      </c>
      <c r="B334" s="549"/>
      <c r="C334" s="549"/>
      <c r="D334" s="549"/>
      <c r="E334" s="549"/>
      <c r="F334" s="549"/>
      <c r="G334" s="549"/>
      <c r="H334" s="549"/>
      <c r="I334" s="549"/>
      <c r="J334" s="549"/>
      <c r="K334" s="549"/>
      <c r="L334" s="549"/>
      <c r="M334" s="549"/>
      <c r="N334" s="549"/>
      <c r="O334" s="549"/>
      <c r="P334" s="549"/>
      <c r="Q334" s="549"/>
      <c r="R334" s="550"/>
      <c r="S334" s="151"/>
      <c r="T334" s="162"/>
    </row>
    <row r="335" spans="1:356" ht="40.5" customHeight="1">
      <c r="A335" s="582"/>
      <c r="B335" s="163">
        <v>1</v>
      </c>
      <c r="C335" s="530" t="s">
        <v>243</v>
      </c>
      <c r="D335" s="253" t="s">
        <v>495</v>
      </c>
      <c r="E335" s="524" t="s">
        <v>201</v>
      </c>
      <c r="F335" s="253" t="s">
        <v>495</v>
      </c>
      <c r="G335" s="169"/>
      <c r="H335" s="163" t="s">
        <v>13</v>
      </c>
      <c r="I335" s="167" t="s">
        <v>496</v>
      </c>
      <c r="J335" s="254">
        <v>225096</v>
      </c>
      <c r="K335" s="163" t="s">
        <v>13</v>
      </c>
      <c r="L335" s="216"/>
      <c r="M335" s="315">
        <v>0.85</v>
      </c>
      <c r="N335" s="186"/>
      <c r="O335" s="186"/>
      <c r="P335" s="186"/>
      <c r="Q335" s="255" t="s">
        <v>497</v>
      </c>
      <c r="R335" s="253" t="s">
        <v>497</v>
      </c>
      <c r="S335" s="246"/>
      <c r="T335" s="370"/>
    </row>
    <row r="336" spans="1:356" ht="60.75">
      <c r="A336" s="582"/>
      <c r="B336" s="163">
        <v>2</v>
      </c>
      <c r="C336" s="553"/>
      <c r="D336" s="253" t="s">
        <v>298</v>
      </c>
      <c r="E336" s="586"/>
      <c r="F336" s="253" t="s">
        <v>299</v>
      </c>
      <c r="G336" s="163"/>
      <c r="H336" s="163" t="s">
        <v>13</v>
      </c>
      <c r="I336" s="167" t="s">
        <v>300</v>
      </c>
      <c r="J336" s="513">
        <v>160925</v>
      </c>
      <c r="K336" s="163" t="s">
        <v>13</v>
      </c>
      <c r="L336" s="169"/>
      <c r="M336" s="315">
        <v>1</v>
      </c>
      <c r="N336" s="186"/>
      <c r="O336" s="186"/>
      <c r="P336" s="186"/>
      <c r="Q336" s="255" t="s">
        <v>11</v>
      </c>
      <c r="R336" s="253" t="s">
        <v>286</v>
      </c>
      <c r="S336" s="246"/>
      <c r="T336" s="370"/>
    </row>
    <row r="337" spans="1:20" ht="81">
      <c r="A337" s="582"/>
      <c r="B337" s="163">
        <v>3</v>
      </c>
      <c r="C337" s="553"/>
      <c r="D337" s="202" t="s">
        <v>1603</v>
      </c>
      <c r="E337" s="586"/>
      <c r="F337" s="202" t="s">
        <v>1604</v>
      </c>
      <c r="G337" s="163"/>
      <c r="H337" s="163" t="s">
        <v>13</v>
      </c>
      <c r="I337" s="513" t="s">
        <v>1388</v>
      </c>
      <c r="J337" s="513">
        <v>245594</v>
      </c>
      <c r="K337" s="163" t="s">
        <v>13</v>
      </c>
      <c r="L337" s="163"/>
      <c r="M337" s="315">
        <v>0.4</v>
      </c>
      <c r="N337" s="186"/>
      <c r="O337" s="186"/>
      <c r="P337" s="186"/>
      <c r="Q337" s="255" t="s">
        <v>11</v>
      </c>
      <c r="R337" s="253" t="s">
        <v>286</v>
      </c>
      <c r="S337" s="246"/>
      <c r="T337" s="370"/>
    </row>
    <row r="338" spans="1:20" ht="81">
      <c r="A338" s="582"/>
      <c r="B338" s="163">
        <v>4</v>
      </c>
      <c r="C338" s="553"/>
      <c r="D338" s="202" t="s">
        <v>1386</v>
      </c>
      <c r="E338" s="586"/>
      <c r="F338" s="202" t="s">
        <v>1387</v>
      </c>
      <c r="G338" s="163"/>
      <c r="H338" s="163" t="s">
        <v>13</v>
      </c>
      <c r="I338" s="513" t="s">
        <v>1389</v>
      </c>
      <c r="J338" s="513">
        <v>170000</v>
      </c>
      <c r="K338" s="163" t="s">
        <v>13</v>
      </c>
      <c r="L338" s="163"/>
      <c r="M338" s="315">
        <v>0.5</v>
      </c>
      <c r="N338" s="186"/>
      <c r="O338" s="186"/>
      <c r="P338" s="186"/>
      <c r="Q338" s="255" t="s">
        <v>11</v>
      </c>
      <c r="R338" s="253" t="s">
        <v>287</v>
      </c>
      <c r="S338" s="246"/>
      <c r="T338" s="370"/>
    </row>
    <row r="339" spans="1:20" ht="31.5" customHeight="1">
      <c r="A339" s="582"/>
      <c r="B339" s="163">
        <v>5</v>
      </c>
      <c r="C339" s="553"/>
      <c r="D339" s="253" t="s">
        <v>278</v>
      </c>
      <c r="E339" s="586"/>
      <c r="F339" s="253" t="s">
        <v>278</v>
      </c>
      <c r="G339" s="163"/>
      <c r="H339" s="163" t="s">
        <v>13</v>
      </c>
      <c r="I339" s="167" t="s">
        <v>281</v>
      </c>
      <c r="J339" s="513">
        <f>50*6000</f>
        <v>300000</v>
      </c>
      <c r="K339" s="169"/>
      <c r="L339" s="163" t="s">
        <v>13</v>
      </c>
      <c r="M339" s="315">
        <v>1</v>
      </c>
      <c r="N339" s="186"/>
      <c r="O339" s="186"/>
      <c r="P339" s="186"/>
      <c r="Q339" s="255" t="s">
        <v>282</v>
      </c>
      <c r="R339" s="253" t="s">
        <v>283</v>
      </c>
      <c r="S339" s="246"/>
      <c r="T339" s="514"/>
    </row>
    <row r="340" spans="1:20" ht="40.5" customHeight="1">
      <c r="A340" s="582"/>
      <c r="B340" s="163">
        <v>6</v>
      </c>
      <c r="C340" s="553"/>
      <c r="D340" s="253" t="s">
        <v>279</v>
      </c>
      <c r="E340" s="586"/>
      <c r="F340" s="253" t="s">
        <v>280</v>
      </c>
      <c r="G340" s="163"/>
      <c r="H340" s="163" t="s">
        <v>13</v>
      </c>
      <c r="I340" s="167" t="s">
        <v>0</v>
      </c>
      <c r="J340" s="513">
        <v>90000</v>
      </c>
      <c r="K340" s="169"/>
      <c r="L340" s="163" t="s">
        <v>13</v>
      </c>
      <c r="M340" s="315">
        <v>1</v>
      </c>
      <c r="N340" s="186"/>
      <c r="O340" s="186"/>
      <c r="P340" s="186"/>
      <c r="Q340" s="255" t="s">
        <v>284</v>
      </c>
      <c r="R340" s="253" t="s">
        <v>285</v>
      </c>
      <c r="S340" s="246"/>
      <c r="T340" s="514"/>
    </row>
    <row r="341" spans="1:20" ht="40.5">
      <c r="A341" s="582"/>
      <c r="B341" s="163">
        <v>7</v>
      </c>
      <c r="C341" s="553"/>
      <c r="D341" s="253" t="s">
        <v>296</v>
      </c>
      <c r="E341" s="586"/>
      <c r="F341" s="253" t="s">
        <v>297</v>
      </c>
      <c r="G341" s="163"/>
      <c r="H341" s="163" t="s">
        <v>13</v>
      </c>
      <c r="I341" s="513" t="s">
        <v>3</v>
      </c>
      <c r="J341" s="513">
        <v>69400</v>
      </c>
      <c r="K341" s="169"/>
      <c r="L341" s="163" t="s">
        <v>13</v>
      </c>
      <c r="M341" s="315">
        <v>1</v>
      </c>
      <c r="N341" s="186"/>
      <c r="O341" s="186"/>
      <c r="P341" s="186"/>
      <c r="Q341" s="255" t="s">
        <v>11</v>
      </c>
      <c r="R341" s="253" t="s">
        <v>253</v>
      </c>
      <c r="S341" s="246"/>
      <c r="T341" s="514"/>
    </row>
    <row r="342" spans="1:20" ht="40.5" customHeight="1">
      <c r="A342" s="582"/>
      <c r="B342" s="163">
        <v>8</v>
      </c>
      <c r="C342" s="553"/>
      <c r="D342" s="253" t="s">
        <v>301</v>
      </c>
      <c r="E342" s="586"/>
      <c r="F342" s="253" t="s">
        <v>302</v>
      </c>
      <c r="G342" s="163"/>
      <c r="H342" s="163" t="s">
        <v>13</v>
      </c>
      <c r="I342" s="513" t="s">
        <v>39</v>
      </c>
      <c r="J342" s="513">
        <v>68220</v>
      </c>
      <c r="K342" s="169"/>
      <c r="L342" s="163" t="s">
        <v>13</v>
      </c>
      <c r="M342" s="315">
        <v>1</v>
      </c>
      <c r="N342" s="186"/>
      <c r="O342" s="186"/>
      <c r="P342" s="186"/>
      <c r="Q342" s="255" t="s">
        <v>11</v>
      </c>
      <c r="R342" s="253" t="s">
        <v>287</v>
      </c>
      <c r="S342" s="246"/>
      <c r="T342" s="514"/>
    </row>
    <row r="343" spans="1:20" ht="81">
      <c r="A343" s="582"/>
      <c r="B343" s="163">
        <v>9</v>
      </c>
      <c r="C343" s="553"/>
      <c r="D343" s="202" t="s">
        <v>568</v>
      </c>
      <c r="E343" s="586"/>
      <c r="F343" s="202" t="s">
        <v>575</v>
      </c>
      <c r="G343" s="163"/>
      <c r="H343" s="163" t="s">
        <v>13</v>
      </c>
      <c r="I343" s="513" t="s">
        <v>576</v>
      </c>
      <c r="J343" s="513">
        <v>175370</v>
      </c>
      <c r="K343" s="163"/>
      <c r="L343" s="169"/>
      <c r="M343" s="315">
        <v>1</v>
      </c>
      <c r="N343" s="186"/>
      <c r="O343" s="186"/>
      <c r="P343" s="186"/>
      <c r="Q343" s="255" t="s">
        <v>11</v>
      </c>
      <c r="R343" s="253" t="s">
        <v>569</v>
      </c>
      <c r="S343" s="246"/>
      <c r="T343" s="514"/>
    </row>
    <row r="344" spans="1:20" ht="81">
      <c r="A344" s="582"/>
      <c r="B344" s="526">
        <v>10</v>
      </c>
      <c r="C344" s="530" t="s">
        <v>101</v>
      </c>
      <c r="D344" s="164" t="s">
        <v>570</v>
      </c>
      <c r="E344" s="515" t="s">
        <v>202</v>
      </c>
      <c r="F344" s="177" t="s">
        <v>571</v>
      </c>
      <c r="G344" s="167"/>
      <c r="H344" s="163" t="s">
        <v>13</v>
      </c>
      <c r="I344" s="167" t="s">
        <v>34</v>
      </c>
      <c r="J344" s="295">
        <v>112906</v>
      </c>
      <c r="K344" s="163"/>
      <c r="L344" s="163" t="s">
        <v>13</v>
      </c>
      <c r="M344" s="315">
        <v>1</v>
      </c>
      <c r="N344" s="186"/>
      <c r="O344" s="186"/>
      <c r="P344" s="186"/>
      <c r="Q344" s="166" t="s">
        <v>11</v>
      </c>
      <c r="R344" s="165" t="s">
        <v>253</v>
      </c>
      <c r="S344" s="516" t="s">
        <v>1786</v>
      </c>
      <c r="T344" s="152"/>
    </row>
    <row r="345" spans="1:20" ht="35.25" customHeight="1">
      <c r="A345" s="582"/>
      <c r="B345" s="527"/>
      <c r="C345" s="531"/>
      <c r="D345" s="196" t="s">
        <v>572</v>
      </c>
      <c r="E345" s="517"/>
      <c r="F345" s="177" t="s">
        <v>573</v>
      </c>
      <c r="G345" s="167"/>
      <c r="H345" s="163" t="s">
        <v>13</v>
      </c>
      <c r="I345" s="167" t="s">
        <v>29</v>
      </c>
      <c r="J345" s="295">
        <v>59064</v>
      </c>
      <c r="K345" s="163"/>
      <c r="L345" s="163" t="s">
        <v>13</v>
      </c>
      <c r="M345" s="315">
        <v>1</v>
      </c>
      <c r="N345" s="186"/>
      <c r="O345" s="186"/>
      <c r="P345" s="186"/>
      <c r="Q345" s="166" t="s">
        <v>11</v>
      </c>
      <c r="R345" s="165" t="s">
        <v>574</v>
      </c>
      <c r="S345" s="516" t="s">
        <v>1787</v>
      </c>
      <c r="T345" s="152"/>
    </row>
    <row r="346" spans="1:20" ht="121.5">
      <c r="A346" s="582"/>
      <c r="B346" s="174">
        <v>11</v>
      </c>
      <c r="C346" s="530" t="s">
        <v>203</v>
      </c>
      <c r="D346" s="177" t="s">
        <v>1390</v>
      </c>
      <c r="E346" s="586" t="s">
        <v>204</v>
      </c>
      <c r="F346" s="167" t="s">
        <v>1391</v>
      </c>
      <c r="G346" s="167"/>
      <c r="H346" s="163" t="s">
        <v>13</v>
      </c>
      <c r="I346" s="167" t="s">
        <v>1392</v>
      </c>
      <c r="J346" s="295">
        <v>453000</v>
      </c>
      <c r="K346" s="248" t="s">
        <v>13</v>
      </c>
      <c r="L346" s="167"/>
      <c r="M346" s="315">
        <v>0.5</v>
      </c>
      <c r="N346" s="186"/>
      <c r="O346" s="186"/>
      <c r="P346" s="186"/>
      <c r="Q346" s="166" t="s">
        <v>1393</v>
      </c>
      <c r="R346" s="165" t="s">
        <v>1394</v>
      </c>
      <c r="S346" s="151"/>
      <c r="T346" s="152"/>
    </row>
    <row r="347" spans="1:20" ht="81">
      <c r="A347" s="582"/>
      <c r="B347" s="174">
        <v>12</v>
      </c>
      <c r="C347" s="553"/>
      <c r="D347" s="177" t="s">
        <v>1792</v>
      </c>
      <c r="E347" s="586"/>
      <c r="F347" s="177" t="s">
        <v>1794</v>
      </c>
      <c r="G347" s="167"/>
      <c r="H347" s="163" t="s">
        <v>13</v>
      </c>
      <c r="I347" s="167" t="s">
        <v>1793</v>
      </c>
      <c r="J347" s="295">
        <v>42000</v>
      </c>
      <c r="K347" s="248"/>
      <c r="L347" s="248" t="s">
        <v>13</v>
      </c>
      <c r="M347" s="315">
        <v>1</v>
      </c>
      <c r="N347" s="186"/>
      <c r="O347" s="186"/>
      <c r="P347" s="186"/>
      <c r="Q347" s="166" t="s">
        <v>1795</v>
      </c>
      <c r="R347" s="165" t="s">
        <v>1796</v>
      </c>
      <c r="S347" s="151"/>
      <c r="T347" s="152"/>
    </row>
    <row r="348" spans="1:20" ht="78.75" customHeight="1">
      <c r="A348" s="582"/>
      <c r="B348" s="174"/>
      <c r="C348" s="553"/>
      <c r="D348" s="177" t="s">
        <v>577</v>
      </c>
      <c r="E348" s="586"/>
      <c r="F348" s="167" t="s">
        <v>578</v>
      </c>
      <c r="G348" s="167"/>
      <c r="H348" s="163" t="s">
        <v>13</v>
      </c>
      <c r="I348" s="177" t="s">
        <v>579</v>
      </c>
      <c r="J348" s="295">
        <v>73100</v>
      </c>
      <c r="K348" s="169"/>
      <c r="L348" s="248" t="s">
        <v>13</v>
      </c>
      <c r="M348" s="315">
        <v>1</v>
      </c>
      <c r="N348" s="169"/>
      <c r="O348" s="169"/>
      <c r="P348" s="169"/>
      <c r="Q348" s="166" t="s">
        <v>11</v>
      </c>
      <c r="R348" s="165" t="s">
        <v>286</v>
      </c>
      <c r="S348" s="516" t="s">
        <v>1788</v>
      </c>
      <c r="T348" s="152"/>
    </row>
    <row r="349" spans="1:20" ht="109.5" customHeight="1">
      <c r="A349" s="582"/>
      <c r="B349" s="448"/>
      <c r="C349" s="553"/>
      <c r="D349" s="177" t="s">
        <v>1576</v>
      </c>
      <c r="E349" s="517"/>
      <c r="F349" s="177" t="s">
        <v>580</v>
      </c>
      <c r="G349" s="167"/>
      <c r="H349" s="163" t="s">
        <v>13</v>
      </c>
      <c r="I349" s="177" t="s">
        <v>579</v>
      </c>
      <c r="J349" s="295">
        <v>50955</v>
      </c>
      <c r="K349" s="163"/>
      <c r="L349" s="248" t="s">
        <v>13</v>
      </c>
      <c r="M349" s="315">
        <v>1</v>
      </c>
      <c r="N349" s="186"/>
      <c r="O349" s="186"/>
      <c r="P349" s="186"/>
      <c r="Q349" s="314" t="s">
        <v>11</v>
      </c>
      <c r="R349" s="165" t="s">
        <v>253</v>
      </c>
      <c r="S349" s="516" t="s">
        <v>1786</v>
      </c>
      <c r="T349" s="152"/>
    </row>
    <row r="350" spans="1:20" ht="35.25" customHeight="1">
      <c r="A350" s="548" t="s">
        <v>1665</v>
      </c>
      <c r="B350" s="549"/>
      <c r="C350" s="549"/>
      <c r="D350" s="549"/>
      <c r="E350" s="549"/>
      <c r="F350" s="549"/>
      <c r="G350" s="549"/>
      <c r="H350" s="549"/>
      <c r="I350" s="549"/>
      <c r="J350" s="549"/>
      <c r="K350" s="549"/>
      <c r="L350" s="549"/>
      <c r="M350" s="549"/>
      <c r="N350" s="549"/>
      <c r="O350" s="549"/>
      <c r="P350" s="549"/>
      <c r="Q350" s="549"/>
      <c r="R350" s="549"/>
      <c r="S350" s="371"/>
      <c r="T350" s="372"/>
    </row>
    <row r="351" spans="1:20" ht="202.5">
      <c r="A351" s="580"/>
      <c r="B351" s="163">
        <v>1</v>
      </c>
      <c r="C351" s="196" t="s">
        <v>177</v>
      </c>
      <c r="D351" s="167" t="s">
        <v>206</v>
      </c>
      <c r="E351" s="167" t="s">
        <v>182</v>
      </c>
      <c r="F351" s="167" t="s">
        <v>183</v>
      </c>
      <c r="G351" s="167" t="s">
        <v>13</v>
      </c>
      <c r="H351" s="167"/>
      <c r="I351" s="167" t="s">
        <v>184</v>
      </c>
      <c r="J351" s="179">
        <v>240791</v>
      </c>
      <c r="K351" s="167"/>
      <c r="L351" s="167"/>
      <c r="M351" s="315">
        <v>0.2</v>
      </c>
      <c r="N351" s="167"/>
      <c r="O351" s="167"/>
      <c r="P351" s="186" t="s">
        <v>1228</v>
      </c>
      <c r="Q351" s="186" t="s">
        <v>244</v>
      </c>
      <c r="R351" s="187" t="s">
        <v>581</v>
      </c>
      <c r="S351" s="155"/>
      <c r="T351" s="162"/>
    </row>
    <row r="352" spans="1:20" ht="46.5" customHeight="1">
      <c r="A352" s="580"/>
      <c r="B352" s="526">
        <v>2</v>
      </c>
      <c r="C352" s="541" t="s">
        <v>1401</v>
      </c>
      <c r="D352" s="167" t="s">
        <v>1395</v>
      </c>
      <c r="E352" s="524" t="s">
        <v>182</v>
      </c>
      <c r="F352" s="167" t="s">
        <v>1398</v>
      </c>
      <c r="G352" s="524"/>
      <c r="H352" s="524" t="s">
        <v>13</v>
      </c>
      <c r="I352" s="524" t="s">
        <v>178</v>
      </c>
      <c r="J352" s="179">
        <v>27829</v>
      </c>
      <c r="K352" s="167"/>
      <c r="L352" s="167" t="s">
        <v>13</v>
      </c>
      <c r="M352" s="315">
        <v>1</v>
      </c>
      <c r="N352" s="167"/>
      <c r="O352" s="167"/>
      <c r="P352" s="186" t="s">
        <v>1399</v>
      </c>
      <c r="Q352" s="186"/>
      <c r="R352" s="187" t="s">
        <v>1400</v>
      </c>
      <c r="S352" s="151"/>
      <c r="T352" s="162"/>
    </row>
    <row r="353" spans="1:352" ht="101.25">
      <c r="A353" s="580"/>
      <c r="B353" s="527"/>
      <c r="C353" s="543"/>
      <c r="D353" s="167" t="s">
        <v>1396</v>
      </c>
      <c r="E353" s="525"/>
      <c r="F353" s="177" t="s">
        <v>1397</v>
      </c>
      <c r="G353" s="525"/>
      <c r="H353" s="525"/>
      <c r="I353" s="525"/>
      <c r="J353" s="179">
        <v>50000</v>
      </c>
      <c r="K353" s="167" t="s">
        <v>13</v>
      </c>
      <c r="L353" s="518"/>
      <c r="M353" s="315">
        <v>0.48</v>
      </c>
      <c r="N353" s="518"/>
      <c r="O353" s="518"/>
      <c r="P353" s="186" t="s">
        <v>1228</v>
      </c>
      <c r="Q353" s="186" t="s">
        <v>244</v>
      </c>
      <c r="R353" s="187" t="s">
        <v>581</v>
      </c>
      <c r="S353" s="151"/>
      <c r="T353" s="152"/>
    </row>
    <row r="354" spans="1:352" ht="81">
      <c r="A354" s="580"/>
      <c r="B354" s="163">
        <v>3</v>
      </c>
      <c r="C354" s="167" t="s">
        <v>498</v>
      </c>
      <c r="D354" s="167" t="s">
        <v>499</v>
      </c>
      <c r="E354" s="167" t="s">
        <v>500</v>
      </c>
      <c r="F354" s="167" t="s">
        <v>501</v>
      </c>
      <c r="G354" s="167"/>
      <c r="H354" s="167" t="s">
        <v>13</v>
      </c>
      <c r="I354" s="167" t="s">
        <v>39</v>
      </c>
      <c r="J354" s="179">
        <v>250000</v>
      </c>
      <c r="K354" s="283" t="s">
        <v>13</v>
      </c>
      <c r="L354" s="256"/>
      <c r="M354" s="315">
        <v>0.38</v>
      </c>
      <c r="N354" s="256"/>
      <c r="O354" s="169"/>
      <c r="P354" s="169"/>
      <c r="Q354" s="166" t="s">
        <v>502</v>
      </c>
      <c r="R354" s="165" t="s">
        <v>249</v>
      </c>
      <c r="S354" s="151"/>
      <c r="T354" s="152"/>
    </row>
    <row r="355" spans="1:352" ht="182.25">
      <c r="A355" s="581"/>
      <c r="B355" s="163">
        <v>4</v>
      </c>
      <c r="C355" s="171" t="s">
        <v>1129</v>
      </c>
      <c r="D355" s="171" t="s">
        <v>1130</v>
      </c>
      <c r="E355" s="171" t="s">
        <v>182</v>
      </c>
      <c r="F355" s="238" t="s">
        <v>1131</v>
      </c>
      <c r="G355" s="289" t="s">
        <v>13</v>
      </c>
      <c r="H355" s="171"/>
      <c r="I355" s="171" t="s">
        <v>1132</v>
      </c>
      <c r="J355" s="291">
        <v>42000</v>
      </c>
      <c r="K355" s="169"/>
      <c r="L355" s="283" t="s">
        <v>13</v>
      </c>
      <c r="M355" s="315">
        <v>1</v>
      </c>
      <c r="N355" s="256"/>
      <c r="O355" s="169"/>
      <c r="P355" s="169"/>
      <c r="Q355" s="171" t="s">
        <v>1133</v>
      </c>
      <c r="R355" s="165" t="s">
        <v>249</v>
      </c>
      <c r="S355" s="151"/>
      <c r="T355" s="162"/>
    </row>
    <row r="356" spans="1:352" ht="42" customHeight="1">
      <c r="A356" s="545" t="s">
        <v>1666</v>
      </c>
      <c r="B356" s="546"/>
      <c r="C356" s="546"/>
      <c r="D356" s="546"/>
      <c r="E356" s="546"/>
      <c r="F356" s="546"/>
      <c r="G356" s="546"/>
      <c r="H356" s="546"/>
      <c r="I356" s="546"/>
      <c r="J356" s="546"/>
      <c r="K356" s="546"/>
      <c r="L356" s="546"/>
      <c r="M356" s="546"/>
      <c r="N356" s="546"/>
      <c r="O356" s="546"/>
      <c r="P356" s="546"/>
      <c r="Q356" s="546"/>
      <c r="R356" s="602"/>
      <c r="S356" s="151"/>
      <c r="T356" s="162"/>
    </row>
    <row r="357" spans="1:352" s="5" customFormat="1" ht="60.75" customHeight="1">
      <c r="A357" s="476" t="s">
        <v>55</v>
      </c>
      <c r="B357" s="317">
        <v>1</v>
      </c>
      <c r="C357" s="192" t="s">
        <v>53</v>
      </c>
      <c r="D357" s="319" t="s">
        <v>582</v>
      </c>
      <c r="E357" s="283" t="s">
        <v>54</v>
      </c>
      <c r="F357" s="319" t="s">
        <v>583</v>
      </c>
      <c r="G357" s="317" t="s">
        <v>13</v>
      </c>
      <c r="H357" s="477"/>
      <c r="I357" s="283" t="s">
        <v>35</v>
      </c>
      <c r="J357" s="478">
        <v>10000</v>
      </c>
      <c r="K357" s="283"/>
      <c r="L357" s="283" t="s">
        <v>13</v>
      </c>
      <c r="M357" s="322">
        <v>1</v>
      </c>
      <c r="N357" s="323"/>
      <c r="O357" s="323"/>
      <c r="P357" s="283" t="s">
        <v>13</v>
      </c>
      <c r="Q357" s="214" t="s">
        <v>40</v>
      </c>
      <c r="R357" s="319" t="s">
        <v>1858</v>
      </c>
      <c r="S357" s="479"/>
      <c r="T357" s="155"/>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36"/>
    </row>
    <row r="358" spans="1:352" s="133" customFormat="1" ht="36.75" customHeight="1">
      <c r="A358" s="592" t="s">
        <v>1477</v>
      </c>
      <c r="B358" s="592"/>
      <c r="C358" s="592"/>
      <c r="D358" s="592"/>
      <c r="E358" s="592"/>
      <c r="F358" s="592"/>
      <c r="G358" s="592"/>
      <c r="H358" s="592"/>
      <c r="I358" s="592"/>
      <c r="J358" s="592"/>
      <c r="K358" s="592"/>
      <c r="L358" s="592"/>
      <c r="M358" s="592"/>
      <c r="N358" s="592"/>
      <c r="O358" s="592"/>
      <c r="P358" s="592"/>
      <c r="Q358" s="592"/>
      <c r="R358" s="592"/>
      <c r="S358" s="373"/>
      <c r="T358" s="374"/>
    </row>
    <row r="359" spans="1:352" s="133" customFormat="1" ht="182.25">
      <c r="A359" s="594" t="s">
        <v>55</v>
      </c>
      <c r="B359" s="317">
        <v>1</v>
      </c>
      <c r="C359" s="196" t="s">
        <v>532</v>
      </c>
      <c r="D359" s="165" t="s">
        <v>533</v>
      </c>
      <c r="E359" s="165" t="s">
        <v>534</v>
      </c>
      <c r="F359" s="283" t="s">
        <v>535</v>
      </c>
      <c r="G359" s="243" t="s">
        <v>13</v>
      </c>
      <c r="H359" s="480"/>
      <c r="I359" s="283" t="s">
        <v>536</v>
      </c>
      <c r="J359" s="179">
        <v>1674518</v>
      </c>
      <c r="K359" s="317" t="s">
        <v>13</v>
      </c>
      <c r="L359" s="481"/>
      <c r="M359" s="315">
        <v>0.5</v>
      </c>
      <c r="N359" s="165"/>
      <c r="O359" s="165"/>
      <c r="P359" s="165"/>
      <c r="Q359" s="314" t="s">
        <v>967</v>
      </c>
      <c r="R359" s="165" t="s">
        <v>553</v>
      </c>
      <c r="S359" s="373"/>
      <c r="T359" s="482"/>
    </row>
    <row r="360" spans="1:352" s="133" customFormat="1" ht="283.5">
      <c r="A360" s="595"/>
      <c r="B360" s="317">
        <v>2</v>
      </c>
      <c r="C360" s="279" t="s">
        <v>1598</v>
      </c>
      <c r="D360" s="483" t="s">
        <v>547</v>
      </c>
      <c r="E360" s="220" t="s">
        <v>548</v>
      </c>
      <c r="F360" s="220" t="s">
        <v>549</v>
      </c>
      <c r="G360" s="165" t="s">
        <v>13</v>
      </c>
      <c r="H360" s="220"/>
      <c r="I360" s="220" t="s">
        <v>550</v>
      </c>
      <c r="J360" s="299">
        <v>685946</v>
      </c>
      <c r="K360" s="243" t="s">
        <v>13</v>
      </c>
      <c r="L360" s="165"/>
      <c r="M360" s="464">
        <v>0.57999999999999996</v>
      </c>
      <c r="N360" s="220"/>
      <c r="O360" s="220"/>
      <c r="P360" s="220"/>
      <c r="Q360" s="280" t="s">
        <v>244</v>
      </c>
      <c r="R360" s="220" t="s">
        <v>555</v>
      </c>
      <c r="S360" s="373"/>
      <c r="T360" s="374"/>
    </row>
    <row r="361" spans="1:352" s="133" customFormat="1" ht="40.5">
      <c r="A361" s="595"/>
      <c r="B361" s="317">
        <v>3</v>
      </c>
      <c r="C361" s="226" t="s">
        <v>1478</v>
      </c>
      <c r="D361" s="327" t="s">
        <v>1407</v>
      </c>
      <c r="E361" s="327" t="s">
        <v>1408</v>
      </c>
      <c r="F361" s="226" t="s">
        <v>1403</v>
      </c>
      <c r="G361" s="405" t="s">
        <v>13</v>
      </c>
      <c r="H361" s="484"/>
      <c r="I361" s="404" t="s">
        <v>1404</v>
      </c>
      <c r="J361" s="485">
        <v>200000</v>
      </c>
      <c r="K361" s="404" t="s">
        <v>13</v>
      </c>
      <c r="L361" s="486"/>
      <c r="M361" s="487">
        <v>0.4</v>
      </c>
      <c r="N361" s="488"/>
      <c r="O361" s="488"/>
      <c r="P361" s="486"/>
      <c r="Q361" s="327" t="s">
        <v>1405</v>
      </c>
      <c r="R361" s="404" t="s">
        <v>1406</v>
      </c>
      <c r="S361" s="374"/>
      <c r="T361" s="374"/>
    </row>
    <row r="362" spans="1:352" s="133" customFormat="1" ht="40.5">
      <c r="A362" s="595"/>
      <c r="B362" s="317">
        <v>4</v>
      </c>
      <c r="C362" s="196" t="s">
        <v>1479</v>
      </c>
      <c r="D362" s="187" t="s">
        <v>1480</v>
      </c>
      <c r="E362" s="187" t="s">
        <v>1408</v>
      </c>
      <c r="F362" s="196" t="s">
        <v>1409</v>
      </c>
      <c r="G362" s="243" t="s">
        <v>13</v>
      </c>
      <c r="H362" s="278"/>
      <c r="I362" s="165" t="s">
        <v>1410</v>
      </c>
      <c r="J362" s="178">
        <v>1320000</v>
      </c>
      <c r="K362" s="165" t="s">
        <v>13</v>
      </c>
      <c r="L362" s="169"/>
      <c r="M362" s="315">
        <v>0.4</v>
      </c>
      <c r="N362" s="166"/>
      <c r="O362" s="166"/>
      <c r="P362" s="169"/>
      <c r="Q362" s="187" t="s">
        <v>1411</v>
      </c>
      <c r="R362" s="187" t="s">
        <v>1412</v>
      </c>
      <c r="S362" s="374"/>
      <c r="T362" s="374"/>
    </row>
    <row r="363" spans="1:352" s="133" customFormat="1" ht="36.75" customHeight="1">
      <c r="A363" s="595"/>
      <c r="B363" s="317">
        <v>5</v>
      </c>
      <c r="C363" s="196" t="s">
        <v>1478</v>
      </c>
      <c r="D363" s="187" t="s">
        <v>1483</v>
      </c>
      <c r="E363" s="187" t="s">
        <v>1424</v>
      </c>
      <c r="F363" s="187" t="s">
        <v>1425</v>
      </c>
      <c r="G363" s="243" t="s">
        <v>13</v>
      </c>
      <c r="H363" s="278"/>
      <c r="I363" s="187" t="s">
        <v>170</v>
      </c>
      <c r="J363" s="178">
        <v>34000</v>
      </c>
      <c r="K363" s="165" t="s">
        <v>13</v>
      </c>
      <c r="L363" s="489"/>
      <c r="M363" s="315">
        <v>0.8</v>
      </c>
      <c r="N363" s="490"/>
      <c r="O363" s="490"/>
      <c r="P363" s="169"/>
      <c r="Q363" s="165" t="s">
        <v>13</v>
      </c>
      <c r="R363" s="187" t="s">
        <v>1849</v>
      </c>
      <c r="S363" s="374"/>
      <c r="T363" s="374"/>
    </row>
    <row r="364" spans="1:352" s="133" customFormat="1" ht="36.75" customHeight="1">
      <c r="A364" s="595"/>
      <c r="B364" s="317">
        <v>6</v>
      </c>
      <c r="C364" s="196" t="s">
        <v>1484</v>
      </c>
      <c r="D364" s="187" t="s">
        <v>1485</v>
      </c>
      <c r="E364" s="187" t="s">
        <v>1408</v>
      </c>
      <c r="F364" s="187" t="s">
        <v>1426</v>
      </c>
      <c r="G364" s="243" t="s">
        <v>13</v>
      </c>
      <c r="H364" s="278"/>
      <c r="I364" s="187" t="s">
        <v>1427</v>
      </c>
      <c r="J364" s="178">
        <v>280448</v>
      </c>
      <c r="K364" s="165" t="s">
        <v>13</v>
      </c>
      <c r="L364" s="169"/>
      <c r="M364" s="315">
        <v>0.5</v>
      </c>
      <c r="N364" s="490"/>
      <c r="O364" s="490"/>
      <c r="P364" s="169"/>
      <c r="Q364" s="165" t="s">
        <v>1382</v>
      </c>
      <c r="R364" s="165" t="s">
        <v>774</v>
      </c>
      <c r="S364" s="374"/>
      <c r="T364" s="374"/>
    </row>
    <row r="365" spans="1:352" s="133" customFormat="1" ht="36.75" customHeight="1">
      <c r="A365" s="595"/>
      <c r="B365" s="317">
        <v>7</v>
      </c>
      <c r="C365" s="196" t="s">
        <v>1489</v>
      </c>
      <c r="D365" s="187" t="s">
        <v>1503</v>
      </c>
      <c r="E365" s="187" t="s">
        <v>1443</v>
      </c>
      <c r="F365" s="187" t="s">
        <v>1504</v>
      </c>
      <c r="G365" s="187" t="s">
        <v>13</v>
      </c>
      <c r="H365" s="187"/>
      <c r="I365" s="187" t="s">
        <v>1442</v>
      </c>
      <c r="J365" s="178">
        <v>134000</v>
      </c>
      <c r="K365" s="165" t="s">
        <v>13</v>
      </c>
      <c r="L365" s="491"/>
      <c r="M365" s="315">
        <v>0.3</v>
      </c>
      <c r="N365" s="490"/>
      <c r="O365" s="490"/>
      <c r="P365" s="169"/>
      <c r="Q365" s="165" t="s">
        <v>1382</v>
      </c>
      <c r="R365" s="187" t="s">
        <v>591</v>
      </c>
      <c r="S365" s="374"/>
      <c r="T365" s="374"/>
    </row>
    <row r="366" spans="1:352" s="133" customFormat="1" ht="36.75" customHeight="1">
      <c r="A366" s="595"/>
      <c r="B366" s="317">
        <v>8</v>
      </c>
      <c r="C366" s="187" t="s">
        <v>1460</v>
      </c>
      <c r="D366" s="187" t="s">
        <v>1551</v>
      </c>
      <c r="E366" s="187" t="s">
        <v>1462</v>
      </c>
      <c r="F366" s="187" t="s">
        <v>1461</v>
      </c>
      <c r="G366" s="187" t="s">
        <v>13</v>
      </c>
      <c r="H366" s="169"/>
      <c r="I366" s="187" t="s">
        <v>1463</v>
      </c>
      <c r="J366" s="178">
        <v>900000</v>
      </c>
      <c r="K366" s="165" t="s">
        <v>13</v>
      </c>
      <c r="L366" s="169"/>
      <c r="M366" s="315">
        <v>0.5</v>
      </c>
      <c r="N366" s="490"/>
      <c r="O366" s="490"/>
      <c r="P366" s="169"/>
      <c r="Q366" s="165" t="s">
        <v>554</v>
      </c>
      <c r="R366" s="187" t="s">
        <v>1464</v>
      </c>
      <c r="S366" s="374"/>
      <c r="T366" s="374"/>
    </row>
    <row r="367" spans="1:352" s="133" customFormat="1" ht="36.75" customHeight="1">
      <c r="A367" s="595"/>
      <c r="B367" s="317">
        <v>9</v>
      </c>
      <c r="C367" s="205" t="s">
        <v>1497</v>
      </c>
      <c r="D367" s="164" t="s">
        <v>1513</v>
      </c>
      <c r="E367" s="164" t="s">
        <v>1550</v>
      </c>
      <c r="F367" s="165" t="s">
        <v>1471</v>
      </c>
      <c r="G367" s="243" t="s">
        <v>13</v>
      </c>
      <c r="H367" s="492"/>
      <c r="I367" s="187" t="s">
        <v>1472</v>
      </c>
      <c r="J367" s="178">
        <v>134000</v>
      </c>
      <c r="K367" s="165" t="s">
        <v>13</v>
      </c>
      <c r="L367" s="165"/>
      <c r="M367" s="315">
        <v>0.5</v>
      </c>
      <c r="N367" s="166"/>
      <c r="O367" s="166"/>
      <c r="P367" s="166"/>
      <c r="Q367" s="165" t="s">
        <v>554</v>
      </c>
      <c r="R367" s="187" t="s">
        <v>1852</v>
      </c>
      <c r="S367" s="374"/>
      <c r="T367" s="374"/>
    </row>
    <row r="368" spans="1:352" s="133" customFormat="1" ht="36.75" customHeight="1">
      <c r="A368" s="595"/>
      <c r="B368" s="317">
        <v>10</v>
      </c>
      <c r="C368" s="187" t="s">
        <v>1241</v>
      </c>
      <c r="D368" s="187" t="s">
        <v>1515</v>
      </c>
      <c r="E368" s="187" t="s">
        <v>1850</v>
      </c>
      <c r="F368" s="165" t="s">
        <v>1238</v>
      </c>
      <c r="G368" s="243" t="s">
        <v>13</v>
      </c>
      <c r="H368" s="294"/>
      <c r="I368" s="187" t="s">
        <v>1240</v>
      </c>
      <c r="J368" s="178">
        <v>400000</v>
      </c>
      <c r="K368" s="165" t="s">
        <v>13</v>
      </c>
      <c r="L368" s="165"/>
      <c r="M368" s="315">
        <v>0.5</v>
      </c>
      <c r="N368" s="166"/>
      <c r="O368" s="166"/>
      <c r="P368" s="166"/>
      <c r="Q368" s="187" t="s">
        <v>7</v>
      </c>
      <c r="R368" s="165" t="s">
        <v>1237</v>
      </c>
      <c r="S368" s="374"/>
      <c r="T368" s="374"/>
    </row>
    <row r="369" spans="1:352" s="133" customFormat="1" ht="60.75">
      <c r="A369" s="595"/>
      <c r="B369" s="243">
        <v>11</v>
      </c>
      <c r="C369" s="164" t="s">
        <v>1516</v>
      </c>
      <c r="D369" s="187" t="s">
        <v>1253</v>
      </c>
      <c r="E369" s="187" t="s">
        <v>1254</v>
      </c>
      <c r="F369" s="187" t="s">
        <v>1253</v>
      </c>
      <c r="G369" s="243" t="s">
        <v>13</v>
      </c>
      <c r="H369" s="294"/>
      <c r="I369" s="187" t="s">
        <v>23</v>
      </c>
      <c r="J369" s="178">
        <v>165416</v>
      </c>
      <c r="K369" s="165" t="s">
        <v>13</v>
      </c>
      <c r="L369" s="169"/>
      <c r="M369" s="315">
        <v>0.7</v>
      </c>
      <c r="N369" s="166"/>
      <c r="O369" s="166"/>
      <c r="P369" s="166"/>
      <c r="Q369" s="166" t="s">
        <v>1255</v>
      </c>
      <c r="R369" s="165" t="s">
        <v>774</v>
      </c>
      <c r="S369" s="374"/>
      <c r="T369" s="374"/>
    </row>
    <row r="370" spans="1:352" s="133" customFormat="1" ht="162">
      <c r="A370" s="595"/>
      <c r="B370" s="243">
        <v>12</v>
      </c>
      <c r="C370" s="280" t="s">
        <v>537</v>
      </c>
      <c r="D370" s="280" t="s">
        <v>538</v>
      </c>
      <c r="E370" s="280" t="s">
        <v>539</v>
      </c>
      <c r="F370" s="280" t="s">
        <v>540</v>
      </c>
      <c r="G370" s="243" t="s">
        <v>13</v>
      </c>
      <c r="H370" s="280"/>
      <c r="I370" s="280" t="s">
        <v>541</v>
      </c>
      <c r="J370" s="303">
        <v>2507297</v>
      </c>
      <c r="K370" s="265" t="s">
        <v>241</v>
      </c>
      <c r="L370" s="481"/>
      <c r="M370" s="325">
        <v>1</v>
      </c>
      <c r="N370" s="280"/>
      <c r="O370" s="280"/>
      <c r="P370" s="280"/>
      <c r="Q370" s="326" t="s">
        <v>554</v>
      </c>
      <c r="R370" s="280" t="s">
        <v>555</v>
      </c>
      <c r="S370" s="373"/>
      <c r="T370" s="374"/>
    </row>
    <row r="371" spans="1:352" s="22" customFormat="1" ht="47.25" customHeight="1">
      <c r="A371" s="595"/>
      <c r="B371" s="493">
        <v>13</v>
      </c>
      <c r="C371" s="418" t="s">
        <v>1561</v>
      </c>
      <c r="D371" s="327" t="s">
        <v>1481</v>
      </c>
      <c r="E371" s="327" t="s">
        <v>1413</v>
      </c>
      <c r="F371" s="327" t="s">
        <v>1414</v>
      </c>
      <c r="G371" s="405" t="s">
        <v>13</v>
      </c>
      <c r="H371" s="327"/>
      <c r="I371" s="327" t="s">
        <v>1415</v>
      </c>
      <c r="J371" s="485">
        <v>293545</v>
      </c>
      <c r="K371" s="494"/>
      <c r="L371" s="404" t="s">
        <v>13</v>
      </c>
      <c r="M371" s="487">
        <v>1</v>
      </c>
      <c r="N371" s="488"/>
      <c r="O371" s="488"/>
      <c r="P371" s="486"/>
      <c r="Q371" s="327" t="s">
        <v>408</v>
      </c>
      <c r="R371" s="327" t="s">
        <v>1416</v>
      </c>
      <c r="S371" s="373"/>
      <c r="T371" s="16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c r="LX371" s="1"/>
      <c r="LY371" s="1"/>
      <c r="LZ371" s="1"/>
      <c r="MA371" s="1"/>
      <c r="MB371" s="1"/>
      <c r="MC371" s="1"/>
      <c r="MD371" s="1"/>
      <c r="ME371" s="1"/>
      <c r="MF371" s="1"/>
      <c r="MG371" s="1"/>
      <c r="MH371" s="1"/>
      <c r="MI371" s="1"/>
      <c r="MJ371" s="1"/>
      <c r="MK371" s="1"/>
      <c r="ML371" s="1"/>
      <c r="MM371" s="1"/>
      <c r="MN371" s="37"/>
    </row>
    <row r="372" spans="1:352" ht="39" customHeight="1">
      <c r="A372" s="595"/>
      <c r="B372" s="317">
        <v>14</v>
      </c>
      <c r="C372" s="187" t="s">
        <v>1417</v>
      </c>
      <c r="D372" s="187" t="s">
        <v>1482</v>
      </c>
      <c r="E372" s="187" t="s">
        <v>1476</v>
      </c>
      <c r="F372" s="187" t="s">
        <v>962</v>
      </c>
      <c r="G372" s="243" t="s">
        <v>13</v>
      </c>
      <c r="H372" s="187"/>
      <c r="I372" s="187" t="s">
        <v>1418</v>
      </c>
      <c r="J372" s="178">
        <v>19332</v>
      </c>
      <c r="K372" s="489"/>
      <c r="L372" s="165" t="s">
        <v>13</v>
      </c>
      <c r="M372" s="315">
        <v>1</v>
      </c>
      <c r="N372" s="166"/>
      <c r="O372" s="166"/>
      <c r="P372" s="169"/>
      <c r="Q372" s="187" t="s">
        <v>408</v>
      </c>
      <c r="R372" s="187" t="s">
        <v>1416</v>
      </c>
      <c r="S372" s="495"/>
      <c r="T372" s="161"/>
    </row>
    <row r="373" spans="1:352" ht="60.75">
      <c r="A373" s="595"/>
      <c r="B373" s="317">
        <v>15</v>
      </c>
      <c r="C373" s="164" t="s">
        <v>1234</v>
      </c>
      <c r="D373" s="165" t="s">
        <v>121</v>
      </c>
      <c r="E373" s="165" t="s">
        <v>1235</v>
      </c>
      <c r="F373" s="165" t="s">
        <v>1236</v>
      </c>
      <c r="G373" s="243" t="s">
        <v>13</v>
      </c>
      <c r="H373" s="496"/>
      <c r="I373" s="165" t="s">
        <v>124</v>
      </c>
      <c r="J373" s="179">
        <v>240000</v>
      </c>
      <c r="K373" s="497"/>
      <c r="L373" s="165" t="s">
        <v>13</v>
      </c>
      <c r="M373" s="315">
        <v>1</v>
      </c>
      <c r="N373" s="497"/>
      <c r="O373" s="497"/>
      <c r="P373" s="169"/>
      <c r="Q373" s="165" t="s">
        <v>294</v>
      </c>
      <c r="R373" s="165" t="s">
        <v>294</v>
      </c>
      <c r="S373" s="495"/>
      <c r="T373" s="161"/>
    </row>
    <row r="374" spans="1:352" ht="40.5">
      <c r="A374" s="595"/>
      <c r="B374" s="317">
        <v>16</v>
      </c>
      <c r="C374" s="164" t="s">
        <v>1538</v>
      </c>
      <c r="D374" s="187" t="s">
        <v>1486</v>
      </c>
      <c r="E374" s="187" t="s">
        <v>1430</v>
      </c>
      <c r="F374" s="187" t="s">
        <v>1431</v>
      </c>
      <c r="G374" s="243" t="s">
        <v>13</v>
      </c>
      <c r="H374" s="480"/>
      <c r="I374" s="187" t="s">
        <v>1432</v>
      </c>
      <c r="J374" s="179">
        <v>70000</v>
      </c>
      <c r="K374" s="490"/>
      <c r="L374" s="165" t="s">
        <v>13</v>
      </c>
      <c r="M374" s="315">
        <v>1</v>
      </c>
      <c r="N374" s="490"/>
      <c r="O374" s="490"/>
      <c r="P374" s="169"/>
      <c r="Q374" s="165" t="s">
        <v>13</v>
      </c>
      <c r="R374" s="165" t="s">
        <v>1851</v>
      </c>
      <c r="S374" s="495"/>
      <c r="T374" s="161"/>
    </row>
    <row r="375" spans="1:352" ht="143.25" customHeight="1">
      <c r="A375" s="595"/>
      <c r="B375" s="317">
        <v>17</v>
      </c>
      <c r="C375" s="196" t="s">
        <v>1487</v>
      </c>
      <c r="D375" s="187" t="s">
        <v>1502</v>
      </c>
      <c r="E375" s="187" t="s">
        <v>1433</v>
      </c>
      <c r="F375" s="187" t="s">
        <v>1436</v>
      </c>
      <c r="G375" s="243" t="s">
        <v>13</v>
      </c>
      <c r="H375" s="187"/>
      <c r="I375" s="187" t="s">
        <v>1434</v>
      </c>
      <c r="J375" s="179">
        <v>33780</v>
      </c>
      <c r="K375" s="490"/>
      <c r="L375" s="165" t="s">
        <v>13</v>
      </c>
      <c r="M375" s="315">
        <v>1</v>
      </c>
      <c r="N375" s="490"/>
      <c r="O375" s="490"/>
      <c r="P375" s="169"/>
      <c r="Q375" s="165" t="s">
        <v>1435</v>
      </c>
      <c r="R375" s="187" t="s">
        <v>1437</v>
      </c>
      <c r="S375" s="495"/>
      <c r="T375" s="161"/>
    </row>
    <row r="376" spans="1:352" ht="40.5">
      <c r="A376" s="595"/>
      <c r="B376" s="317">
        <v>18</v>
      </c>
      <c r="C376" s="164" t="s">
        <v>1535</v>
      </c>
      <c r="D376" s="187" t="s">
        <v>1488</v>
      </c>
      <c r="E376" s="187" t="s">
        <v>1438</v>
      </c>
      <c r="F376" s="187" t="s">
        <v>1439</v>
      </c>
      <c r="G376" s="243" t="s">
        <v>13</v>
      </c>
      <c r="H376" s="187"/>
      <c r="I376" s="187" t="s">
        <v>1440</v>
      </c>
      <c r="J376" s="179">
        <v>20000</v>
      </c>
      <c r="K376" s="490"/>
      <c r="L376" s="165" t="s">
        <v>13</v>
      </c>
      <c r="M376" s="315">
        <v>1</v>
      </c>
      <c r="N376" s="490"/>
      <c r="O376" s="490"/>
      <c r="P376" s="169"/>
      <c r="Q376" s="165" t="s">
        <v>1192</v>
      </c>
      <c r="R376" s="165" t="s">
        <v>1441</v>
      </c>
      <c r="S376" s="495"/>
      <c r="T376" s="161"/>
    </row>
    <row r="377" spans="1:352" ht="162">
      <c r="A377" s="595"/>
      <c r="B377" s="317">
        <v>19</v>
      </c>
      <c r="C377" s="164" t="s">
        <v>1491</v>
      </c>
      <c r="D377" s="187" t="s">
        <v>1490</v>
      </c>
      <c r="E377" s="187" t="s">
        <v>1444</v>
      </c>
      <c r="F377" s="187" t="s">
        <v>1445</v>
      </c>
      <c r="G377" s="187" t="s">
        <v>13</v>
      </c>
      <c r="H377" s="169"/>
      <c r="I377" s="187" t="s">
        <v>1446</v>
      </c>
      <c r="J377" s="179">
        <v>49632</v>
      </c>
      <c r="K377" s="169"/>
      <c r="L377" s="165" t="s">
        <v>13</v>
      </c>
      <c r="M377" s="315">
        <v>1</v>
      </c>
      <c r="N377" s="490"/>
      <c r="O377" s="490"/>
      <c r="P377" s="169"/>
      <c r="Q377" s="165" t="s">
        <v>1447</v>
      </c>
      <c r="R377" s="165" t="s">
        <v>1448</v>
      </c>
      <c r="S377" s="495"/>
      <c r="T377" s="161"/>
    </row>
    <row r="378" spans="1:352" ht="45" customHeight="1">
      <c r="A378" s="595"/>
      <c r="B378" s="317">
        <v>20</v>
      </c>
      <c r="C378" s="196" t="s">
        <v>1492</v>
      </c>
      <c r="D378" s="187" t="s">
        <v>1449</v>
      </c>
      <c r="E378" s="187" t="s">
        <v>1453</v>
      </c>
      <c r="F378" s="187" t="s">
        <v>1450</v>
      </c>
      <c r="G378" s="187" t="s">
        <v>13</v>
      </c>
      <c r="H378" s="169"/>
      <c r="I378" s="187" t="s">
        <v>1451</v>
      </c>
      <c r="J378" s="179">
        <v>76100</v>
      </c>
      <c r="K378" s="169"/>
      <c r="L378" s="165" t="s">
        <v>13</v>
      </c>
      <c r="M378" s="315">
        <v>1</v>
      </c>
      <c r="N378" s="490"/>
      <c r="O378" s="490"/>
      <c r="P378" s="169"/>
      <c r="Q378" s="165" t="s">
        <v>1452</v>
      </c>
      <c r="R378" s="165" t="s">
        <v>1210</v>
      </c>
      <c r="S378" s="495"/>
      <c r="T378" s="161"/>
    </row>
    <row r="379" spans="1:352" ht="59.25" customHeight="1">
      <c r="A379" s="595"/>
      <c r="B379" s="317">
        <v>21</v>
      </c>
      <c r="C379" s="164" t="s">
        <v>1539</v>
      </c>
      <c r="D379" s="187" t="s">
        <v>1493</v>
      </c>
      <c r="E379" s="187" t="s">
        <v>1454</v>
      </c>
      <c r="F379" s="187" t="s">
        <v>1455</v>
      </c>
      <c r="G379" s="187" t="s">
        <v>13</v>
      </c>
      <c r="H379" s="169"/>
      <c r="I379" s="187" t="s">
        <v>1456</v>
      </c>
      <c r="J379" s="179">
        <v>2000000</v>
      </c>
      <c r="K379" s="169"/>
      <c r="L379" s="165" t="s">
        <v>13</v>
      </c>
      <c r="M379" s="315">
        <v>1</v>
      </c>
      <c r="N379" s="490"/>
      <c r="O379" s="490"/>
      <c r="P379" s="169"/>
      <c r="Q379" s="165" t="s">
        <v>554</v>
      </c>
      <c r="R379" s="187" t="s">
        <v>1853</v>
      </c>
      <c r="S379" s="495"/>
      <c r="T379" s="161"/>
    </row>
    <row r="380" spans="1:352" ht="59.25" customHeight="1">
      <c r="A380" s="595"/>
      <c r="B380" s="317">
        <v>22</v>
      </c>
      <c r="C380" s="187" t="s">
        <v>1465</v>
      </c>
      <c r="D380" s="187" t="s">
        <v>1494</v>
      </c>
      <c r="E380" s="187" t="s">
        <v>1466</v>
      </c>
      <c r="F380" s="187" t="s">
        <v>1467</v>
      </c>
      <c r="G380" s="187" t="s">
        <v>13</v>
      </c>
      <c r="H380" s="169"/>
      <c r="I380" s="187" t="s">
        <v>1470</v>
      </c>
      <c r="J380" s="179">
        <v>240000</v>
      </c>
      <c r="K380" s="169"/>
      <c r="L380" s="165" t="s">
        <v>13</v>
      </c>
      <c r="M380" s="315">
        <v>1</v>
      </c>
      <c r="N380" s="490"/>
      <c r="O380" s="490"/>
      <c r="P380" s="169"/>
      <c r="Q380" s="165" t="s">
        <v>1468</v>
      </c>
      <c r="R380" s="165" t="s">
        <v>1469</v>
      </c>
      <c r="S380" s="495"/>
      <c r="T380" s="161"/>
    </row>
    <row r="381" spans="1:352" ht="59.25" customHeight="1">
      <c r="A381" s="595"/>
      <c r="B381" s="317">
        <v>23</v>
      </c>
      <c r="C381" s="196" t="s">
        <v>1495</v>
      </c>
      <c r="D381" s="187" t="s">
        <v>1496</v>
      </c>
      <c r="E381" s="187" t="s">
        <v>1433</v>
      </c>
      <c r="F381" s="187" t="s">
        <v>1473</v>
      </c>
      <c r="G381" s="187" t="s">
        <v>13</v>
      </c>
      <c r="H381" s="169"/>
      <c r="I381" s="187" t="s">
        <v>1474</v>
      </c>
      <c r="J381" s="179">
        <v>240000</v>
      </c>
      <c r="K381" s="169"/>
      <c r="L381" s="165" t="s">
        <v>13</v>
      </c>
      <c r="M381" s="315">
        <v>1</v>
      </c>
      <c r="N381" s="490"/>
      <c r="O381" s="490"/>
      <c r="P381" s="169"/>
      <c r="Q381" s="165" t="s">
        <v>1475</v>
      </c>
      <c r="R381" s="165" t="s">
        <v>1210</v>
      </c>
      <c r="S381" s="495"/>
      <c r="T381" s="161"/>
    </row>
    <row r="382" spans="1:352" ht="81">
      <c r="A382" s="595"/>
      <c r="B382" s="317">
        <v>24</v>
      </c>
      <c r="C382" s="196" t="s">
        <v>1243</v>
      </c>
      <c r="D382" s="164" t="s">
        <v>1562</v>
      </c>
      <c r="E382" s="196" t="s">
        <v>1242</v>
      </c>
      <c r="F382" s="165" t="s">
        <v>1536</v>
      </c>
      <c r="G382" s="243" t="s">
        <v>13</v>
      </c>
      <c r="H382" s="498"/>
      <c r="I382" s="187" t="s">
        <v>1563</v>
      </c>
      <c r="J382" s="179">
        <v>150000</v>
      </c>
      <c r="K382" s="165"/>
      <c r="L382" s="165" t="s">
        <v>13</v>
      </c>
      <c r="M382" s="315">
        <v>1</v>
      </c>
      <c r="N382" s="499"/>
      <c r="O382" s="499"/>
      <c r="P382" s="169"/>
      <c r="Q382" s="165" t="s">
        <v>554</v>
      </c>
      <c r="R382" s="187" t="s">
        <v>1528</v>
      </c>
      <c r="S382" s="495"/>
      <c r="T382" s="161"/>
    </row>
    <row r="383" spans="1:352" ht="59.25" customHeight="1">
      <c r="A383" s="595"/>
      <c r="B383" s="317">
        <v>25</v>
      </c>
      <c r="C383" s="196" t="s">
        <v>1498</v>
      </c>
      <c r="D383" s="164" t="s">
        <v>1500</v>
      </c>
      <c r="E383" s="164" t="s">
        <v>1499</v>
      </c>
      <c r="F383" s="187" t="s">
        <v>1537</v>
      </c>
      <c r="G383" s="243" t="s">
        <v>13</v>
      </c>
      <c r="H383" s="500"/>
      <c r="I383" s="187" t="s">
        <v>1501</v>
      </c>
      <c r="J383" s="179">
        <v>173725</v>
      </c>
      <c r="K383" s="169"/>
      <c r="L383" s="165" t="s">
        <v>13</v>
      </c>
      <c r="M383" s="315">
        <v>1</v>
      </c>
      <c r="N383" s="490"/>
      <c r="O383" s="490"/>
      <c r="P383" s="169"/>
      <c r="Q383" s="165" t="s">
        <v>1475</v>
      </c>
      <c r="R383" s="165" t="s">
        <v>1</v>
      </c>
      <c r="S383" s="495"/>
      <c r="T383" s="161"/>
    </row>
    <row r="384" spans="1:352" ht="59.25" customHeight="1">
      <c r="A384" s="595"/>
      <c r="B384" s="317">
        <v>26</v>
      </c>
      <c r="C384" s="196" t="s">
        <v>1506</v>
      </c>
      <c r="D384" s="187" t="s">
        <v>1508</v>
      </c>
      <c r="E384" s="187" t="s">
        <v>1507</v>
      </c>
      <c r="F384" s="187" t="s">
        <v>1510</v>
      </c>
      <c r="G384" s="243" t="s">
        <v>13</v>
      </c>
      <c r="H384" s="163"/>
      <c r="I384" s="187" t="s">
        <v>1509</v>
      </c>
      <c r="J384" s="179">
        <v>92216</v>
      </c>
      <c r="K384" s="165"/>
      <c r="L384" s="243" t="s">
        <v>13</v>
      </c>
      <c r="M384" s="315">
        <v>1</v>
      </c>
      <c r="N384" s="165"/>
      <c r="O384" s="165"/>
      <c r="P384" s="165"/>
      <c r="Q384" s="165" t="s">
        <v>589</v>
      </c>
      <c r="R384" s="165" t="s">
        <v>589</v>
      </c>
      <c r="S384" s="495"/>
      <c r="T384" s="161"/>
    </row>
    <row r="385" spans="1:352" ht="99.75" customHeight="1">
      <c r="A385" s="595"/>
      <c r="B385" s="317">
        <v>27</v>
      </c>
      <c r="C385" s="164" t="s">
        <v>1517</v>
      </c>
      <c r="D385" s="187" t="s">
        <v>1518</v>
      </c>
      <c r="E385" s="187" t="s">
        <v>1519</v>
      </c>
      <c r="F385" s="187" t="s">
        <v>1520</v>
      </c>
      <c r="G385" s="243" t="s">
        <v>13</v>
      </c>
      <c r="H385" s="163"/>
      <c r="I385" s="187" t="s">
        <v>1521</v>
      </c>
      <c r="J385" s="179">
        <v>78548</v>
      </c>
      <c r="K385" s="165"/>
      <c r="L385" s="165" t="s">
        <v>13</v>
      </c>
      <c r="M385" s="315">
        <v>1</v>
      </c>
      <c r="N385" s="165"/>
      <c r="O385" s="165"/>
      <c r="P385" s="165"/>
      <c r="Q385" s="165" t="s">
        <v>1522</v>
      </c>
      <c r="R385" s="165" t="s">
        <v>1336</v>
      </c>
      <c r="S385" s="151"/>
      <c r="T385" s="161"/>
    </row>
    <row r="386" spans="1:352" ht="99.75" customHeight="1">
      <c r="A386" s="595"/>
      <c r="B386" s="317">
        <v>28</v>
      </c>
      <c r="C386" s="164" t="s">
        <v>1523</v>
      </c>
      <c r="D386" s="187" t="s">
        <v>1525</v>
      </c>
      <c r="E386" s="187" t="s">
        <v>1524</v>
      </c>
      <c r="F386" s="187" t="s">
        <v>1526</v>
      </c>
      <c r="G386" s="243" t="s">
        <v>13</v>
      </c>
      <c r="H386" s="163"/>
      <c r="I386" s="187" t="s">
        <v>20</v>
      </c>
      <c r="J386" s="179">
        <v>48532</v>
      </c>
      <c r="K386" s="165"/>
      <c r="L386" s="165" t="s">
        <v>13</v>
      </c>
      <c r="M386" s="315">
        <v>1</v>
      </c>
      <c r="N386" s="165"/>
      <c r="O386" s="165"/>
      <c r="P386" s="169"/>
      <c r="Q386" s="187" t="s">
        <v>1527</v>
      </c>
      <c r="R386" s="187" t="s">
        <v>1528</v>
      </c>
      <c r="S386" s="151"/>
      <c r="T386" s="161"/>
    </row>
    <row r="387" spans="1:352" ht="50.25" customHeight="1">
      <c r="A387" s="595"/>
      <c r="B387" s="317">
        <v>29</v>
      </c>
      <c r="C387" s="164" t="s">
        <v>1534</v>
      </c>
      <c r="D387" s="164" t="s">
        <v>1557</v>
      </c>
      <c r="E387" s="164" t="s">
        <v>1529</v>
      </c>
      <c r="F387" s="187" t="s">
        <v>1530</v>
      </c>
      <c r="G387" s="243" t="s">
        <v>13</v>
      </c>
      <c r="H387" s="163"/>
      <c r="I387" s="187" t="s">
        <v>1531</v>
      </c>
      <c r="J387" s="179">
        <v>51067</v>
      </c>
      <c r="K387" s="165"/>
      <c r="L387" s="165" t="s">
        <v>13</v>
      </c>
      <c r="M387" s="315">
        <v>1</v>
      </c>
      <c r="N387" s="165"/>
      <c r="O387" s="165"/>
      <c r="P387" s="169"/>
      <c r="Q387" s="187" t="s">
        <v>1532</v>
      </c>
      <c r="R387" s="187" t="s">
        <v>1533</v>
      </c>
      <c r="S387" s="151"/>
      <c r="T387" s="161"/>
    </row>
    <row r="388" spans="1:352" ht="81">
      <c r="A388" s="595"/>
      <c r="B388" s="317">
        <v>30</v>
      </c>
      <c r="C388" s="279" t="s">
        <v>1559</v>
      </c>
      <c r="D388" s="279" t="s">
        <v>1558</v>
      </c>
      <c r="E388" s="280" t="s">
        <v>1560</v>
      </c>
      <c r="F388" s="280" t="s">
        <v>1145</v>
      </c>
      <c r="G388" s="243" t="s">
        <v>13</v>
      </c>
      <c r="H388" s="280"/>
      <c r="I388" s="280" t="s">
        <v>22</v>
      </c>
      <c r="J388" s="179">
        <v>75000</v>
      </c>
      <c r="K388" s="169"/>
      <c r="L388" s="243" t="s">
        <v>13</v>
      </c>
      <c r="M388" s="464">
        <v>1</v>
      </c>
      <c r="N388" s="220"/>
      <c r="O388" s="220"/>
      <c r="P388" s="220"/>
      <c r="Q388" s="171" t="s">
        <v>1146</v>
      </c>
      <c r="R388" s="171" t="s">
        <v>1147</v>
      </c>
      <c r="S388" s="151"/>
      <c r="T388" s="161"/>
    </row>
    <row r="389" spans="1:352" ht="128.25" customHeight="1">
      <c r="A389" s="595"/>
      <c r="B389" s="317">
        <v>31</v>
      </c>
      <c r="C389" s="196" t="s">
        <v>1148</v>
      </c>
      <c r="D389" s="165" t="s">
        <v>1149</v>
      </c>
      <c r="E389" s="165" t="s">
        <v>1150</v>
      </c>
      <c r="F389" s="165" t="s">
        <v>1149</v>
      </c>
      <c r="G389" s="243" t="s">
        <v>13</v>
      </c>
      <c r="H389" s="480"/>
      <c r="I389" s="165" t="s">
        <v>1151</v>
      </c>
      <c r="J389" s="179">
        <v>100794</v>
      </c>
      <c r="K389" s="169"/>
      <c r="L389" s="243" t="s">
        <v>13</v>
      </c>
      <c r="M389" s="464">
        <v>1</v>
      </c>
      <c r="N389" s="220"/>
      <c r="O389" s="220"/>
      <c r="P389" s="220"/>
      <c r="Q389" s="165" t="s">
        <v>1152</v>
      </c>
      <c r="R389" s="165" t="s">
        <v>253</v>
      </c>
      <c r="S389" s="151"/>
      <c r="T389" s="161"/>
    </row>
    <row r="390" spans="1:352" ht="42.75" customHeight="1">
      <c r="A390" s="595"/>
      <c r="B390" s="317">
        <v>32</v>
      </c>
      <c r="C390" s="164" t="s">
        <v>1556</v>
      </c>
      <c r="D390" s="165" t="s">
        <v>592</v>
      </c>
      <c r="E390" s="165" t="s">
        <v>133</v>
      </c>
      <c r="F390" s="165" t="s">
        <v>593</v>
      </c>
      <c r="G390" s="243" t="s">
        <v>13</v>
      </c>
      <c r="H390" s="497"/>
      <c r="I390" s="165" t="s">
        <v>594</v>
      </c>
      <c r="J390" s="179">
        <v>360000</v>
      </c>
      <c r="K390" s="497"/>
      <c r="L390" s="243" t="s">
        <v>13</v>
      </c>
      <c r="M390" s="315">
        <v>1</v>
      </c>
      <c r="N390" s="497"/>
      <c r="O390" s="497"/>
      <c r="P390" s="497"/>
      <c r="Q390" s="165" t="s">
        <v>595</v>
      </c>
      <c r="R390" s="165" t="s">
        <v>591</v>
      </c>
      <c r="S390" s="151"/>
      <c r="T390" s="161"/>
    </row>
    <row r="391" spans="1:352" ht="384.75">
      <c r="A391" s="595"/>
      <c r="B391" s="317">
        <v>33</v>
      </c>
      <c r="C391" s="280" t="s">
        <v>1159</v>
      </c>
      <c r="D391" s="280" t="s">
        <v>1160</v>
      </c>
      <c r="E391" s="279" t="s">
        <v>1161</v>
      </c>
      <c r="F391" s="280" t="s">
        <v>1162</v>
      </c>
      <c r="G391" s="243" t="s">
        <v>13</v>
      </c>
      <c r="H391" s="280"/>
      <c r="I391" s="280" t="s">
        <v>1163</v>
      </c>
      <c r="J391" s="303">
        <v>1043588</v>
      </c>
      <c r="K391" s="169"/>
      <c r="L391" s="243" t="s">
        <v>13</v>
      </c>
      <c r="M391" s="464">
        <v>1</v>
      </c>
      <c r="N391" s="220"/>
      <c r="O391" s="220"/>
      <c r="P391" s="220"/>
      <c r="Q391" s="280" t="s">
        <v>769</v>
      </c>
      <c r="R391" s="280" t="s">
        <v>555</v>
      </c>
      <c r="S391" s="151"/>
      <c r="T391" s="161"/>
    </row>
    <row r="392" spans="1:352" s="5" customFormat="1" ht="77.25" customHeight="1">
      <c r="A392" s="595"/>
      <c r="B392" s="317">
        <v>34</v>
      </c>
      <c r="C392" s="205" t="s">
        <v>1548</v>
      </c>
      <c r="D392" s="283" t="s">
        <v>1547</v>
      </c>
      <c r="E392" s="165" t="s">
        <v>503</v>
      </c>
      <c r="F392" s="196" t="s">
        <v>1194</v>
      </c>
      <c r="G392" s="243" t="s">
        <v>13</v>
      </c>
      <c r="H392" s="480"/>
      <c r="I392" s="165" t="s">
        <v>22</v>
      </c>
      <c r="J392" s="179">
        <v>476566</v>
      </c>
      <c r="K392" s="169"/>
      <c r="L392" s="243" t="s">
        <v>13</v>
      </c>
      <c r="M392" s="315">
        <v>1</v>
      </c>
      <c r="N392" s="165"/>
      <c r="O392" s="165"/>
      <c r="P392" s="165"/>
      <c r="Q392" s="165" t="s">
        <v>504</v>
      </c>
      <c r="R392" s="187" t="s">
        <v>1197</v>
      </c>
      <c r="S392" s="151"/>
      <c r="T392" s="16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c r="LI392" s="1"/>
      <c r="LJ392" s="1"/>
      <c r="LK392" s="1"/>
      <c r="LL392" s="1"/>
      <c r="LM392" s="1"/>
      <c r="LN392" s="1"/>
      <c r="LO392" s="1"/>
      <c r="LP392" s="1"/>
      <c r="LQ392" s="1"/>
      <c r="LR392" s="1"/>
      <c r="LS392" s="1"/>
      <c r="LT392" s="1"/>
      <c r="LU392" s="1"/>
      <c r="LV392" s="1"/>
      <c r="LW392" s="1"/>
      <c r="LX392" s="1"/>
      <c r="LY392" s="1"/>
      <c r="LZ392" s="1"/>
      <c r="MA392" s="1"/>
      <c r="MB392" s="1"/>
      <c r="MC392" s="1"/>
      <c r="MD392" s="1"/>
      <c r="ME392" s="1"/>
      <c r="MF392" s="1"/>
      <c r="MG392" s="1"/>
      <c r="MH392" s="1"/>
      <c r="MI392" s="1"/>
      <c r="MJ392" s="1"/>
      <c r="MK392" s="1"/>
      <c r="ML392" s="1"/>
      <c r="MM392" s="1"/>
      <c r="MN392" s="36"/>
    </row>
    <row r="393" spans="1:352" s="1" customFormat="1" ht="40.5">
      <c r="A393" s="595"/>
      <c r="B393" s="243">
        <v>35</v>
      </c>
      <c r="C393" s="593" t="s">
        <v>1677</v>
      </c>
      <c r="D393" s="164" t="s">
        <v>1586</v>
      </c>
      <c r="E393" s="165" t="s">
        <v>512</v>
      </c>
      <c r="F393" s="164" t="s">
        <v>1585</v>
      </c>
      <c r="G393" s="196"/>
      <c r="H393" s="163" t="s">
        <v>13</v>
      </c>
      <c r="I393" s="196" t="s">
        <v>513</v>
      </c>
      <c r="J393" s="179">
        <v>2080000</v>
      </c>
      <c r="K393" s="165" t="s">
        <v>13</v>
      </c>
      <c r="L393" s="169"/>
      <c r="M393" s="315">
        <v>0.6</v>
      </c>
      <c r="N393" s="165"/>
      <c r="O393" s="165"/>
      <c r="P393" s="165"/>
      <c r="Q393" s="167" t="s">
        <v>524</v>
      </c>
      <c r="R393" s="196" t="s">
        <v>525</v>
      </c>
      <c r="S393" s="501"/>
      <c r="T393" s="501"/>
    </row>
    <row r="394" spans="1:352" s="22" customFormat="1" ht="34.5" customHeight="1">
      <c r="A394" s="595"/>
      <c r="B394" s="243">
        <v>36</v>
      </c>
      <c r="C394" s="593"/>
      <c r="D394" s="164" t="s">
        <v>1279</v>
      </c>
      <c r="E394" s="165" t="s">
        <v>512</v>
      </c>
      <c r="F394" s="196" t="s">
        <v>1269</v>
      </c>
      <c r="G394" s="196"/>
      <c r="H394" s="163" t="s">
        <v>13</v>
      </c>
      <c r="I394" s="196" t="s">
        <v>1270</v>
      </c>
      <c r="J394" s="179">
        <v>250000</v>
      </c>
      <c r="K394" s="165"/>
      <c r="L394" s="165" t="s">
        <v>13</v>
      </c>
      <c r="M394" s="315">
        <v>1</v>
      </c>
      <c r="N394" s="196"/>
      <c r="O394" s="196"/>
      <c r="P394" s="196"/>
      <c r="Q394" s="167" t="s">
        <v>408</v>
      </c>
      <c r="R394" s="167" t="s">
        <v>408</v>
      </c>
      <c r="S394" s="151"/>
      <c r="T394" s="16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c r="LI394" s="1"/>
      <c r="LJ394" s="1"/>
      <c r="LK394" s="1"/>
      <c r="LL394" s="1"/>
      <c r="LM394" s="1"/>
      <c r="LN394" s="1"/>
      <c r="LO394" s="1"/>
      <c r="LP394" s="1"/>
      <c r="LQ394" s="1"/>
      <c r="LR394" s="1"/>
      <c r="LS394" s="1"/>
      <c r="LT394" s="1"/>
      <c r="LU394" s="1"/>
      <c r="LV394" s="1"/>
      <c r="LW394" s="1"/>
      <c r="LX394" s="1"/>
      <c r="LY394" s="1"/>
      <c r="LZ394" s="1"/>
      <c r="MA394" s="1"/>
      <c r="MB394" s="1"/>
      <c r="MC394" s="1"/>
      <c r="MD394" s="1"/>
      <c r="ME394" s="1"/>
      <c r="MF394" s="1"/>
      <c r="MG394" s="1"/>
      <c r="MH394" s="1"/>
      <c r="MI394" s="1"/>
      <c r="MJ394" s="1"/>
      <c r="MK394" s="1"/>
      <c r="ML394" s="1"/>
      <c r="MM394" s="1"/>
      <c r="MN394" s="37"/>
    </row>
    <row r="395" spans="1:352" ht="40.5">
      <c r="A395" s="595"/>
      <c r="B395" s="243">
        <v>37</v>
      </c>
      <c r="C395" s="593"/>
      <c r="D395" s="164" t="s">
        <v>1277</v>
      </c>
      <c r="E395" s="165" t="s">
        <v>512</v>
      </c>
      <c r="F395" s="164" t="s">
        <v>1278</v>
      </c>
      <c r="G395" s="196"/>
      <c r="H395" s="163" t="s">
        <v>13</v>
      </c>
      <c r="I395" s="165" t="s">
        <v>27</v>
      </c>
      <c r="J395" s="179">
        <v>600000</v>
      </c>
      <c r="K395" s="165"/>
      <c r="L395" s="165" t="s">
        <v>13</v>
      </c>
      <c r="M395" s="315">
        <v>1</v>
      </c>
      <c r="N395" s="196"/>
      <c r="O395" s="196"/>
      <c r="P395" s="196"/>
      <c r="Q395" s="167" t="s">
        <v>1271</v>
      </c>
      <c r="R395" s="167" t="s">
        <v>1272</v>
      </c>
      <c r="S395" s="151"/>
      <c r="T395" s="161"/>
    </row>
    <row r="396" spans="1:352" s="5" customFormat="1" ht="30" customHeight="1">
      <c r="A396" s="595"/>
      <c r="B396" s="243">
        <v>38</v>
      </c>
      <c r="C396" s="593"/>
      <c r="D396" s="164" t="s">
        <v>1273</v>
      </c>
      <c r="E396" s="165" t="s">
        <v>512</v>
      </c>
      <c r="F396" s="196" t="s">
        <v>1274</v>
      </c>
      <c r="G396" s="196"/>
      <c r="H396" s="163" t="s">
        <v>13</v>
      </c>
      <c r="I396" s="165" t="s">
        <v>1275</v>
      </c>
      <c r="J396" s="179">
        <v>50000</v>
      </c>
      <c r="K396" s="165"/>
      <c r="L396" s="165" t="s">
        <v>13</v>
      </c>
      <c r="M396" s="315">
        <v>1</v>
      </c>
      <c r="N396" s="196"/>
      <c r="O396" s="196"/>
      <c r="P396" s="196"/>
      <c r="Q396" s="167" t="s">
        <v>1276</v>
      </c>
      <c r="R396" s="167" t="s">
        <v>1276</v>
      </c>
      <c r="S396" s="151"/>
      <c r="T396" s="16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c r="LI396" s="1"/>
      <c r="LJ396" s="1"/>
      <c r="LK396" s="1"/>
      <c r="LL396" s="1"/>
      <c r="LM396" s="1"/>
      <c r="LN396" s="1"/>
      <c r="LO396" s="1"/>
      <c r="LP396" s="1"/>
      <c r="LQ396" s="1"/>
      <c r="LR396" s="1"/>
      <c r="LS396" s="1"/>
      <c r="LT396" s="1"/>
      <c r="LU396" s="1"/>
      <c r="LV396" s="1"/>
      <c r="LW396" s="1"/>
      <c r="LX396" s="1"/>
      <c r="LY396" s="1"/>
      <c r="LZ396" s="1"/>
      <c r="MA396" s="1"/>
      <c r="MB396" s="1"/>
      <c r="MC396" s="1"/>
      <c r="MD396" s="1"/>
      <c r="ME396" s="1"/>
      <c r="MF396" s="1"/>
      <c r="MG396" s="1"/>
      <c r="MH396" s="1"/>
      <c r="MI396" s="1"/>
      <c r="MJ396" s="1"/>
      <c r="MK396" s="1"/>
      <c r="ML396" s="1"/>
      <c r="MM396" s="1"/>
      <c r="MN396" s="36"/>
    </row>
    <row r="397" spans="1:352" s="1" customFormat="1" ht="40.5" customHeight="1">
      <c r="A397" s="595"/>
      <c r="B397" s="243">
        <v>39</v>
      </c>
      <c r="C397" s="164" t="s">
        <v>1580</v>
      </c>
      <c r="D397" s="164" t="s">
        <v>1577</v>
      </c>
      <c r="E397" s="165" t="s">
        <v>1578</v>
      </c>
      <c r="F397" s="196" t="s">
        <v>1579</v>
      </c>
      <c r="G397" s="196"/>
      <c r="H397" s="163" t="s">
        <v>13</v>
      </c>
      <c r="I397" s="165" t="s">
        <v>513</v>
      </c>
      <c r="J397" s="179">
        <v>760000</v>
      </c>
      <c r="K397" s="243" t="s">
        <v>13</v>
      </c>
      <c r="L397" s="169"/>
      <c r="M397" s="315">
        <v>0.5</v>
      </c>
      <c r="N397" s="243"/>
      <c r="O397" s="165"/>
      <c r="P397" s="165"/>
      <c r="Q397" s="167" t="s">
        <v>524</v>
      </c>
      <c r="R397" s="196" t="s">
        <v>525</v>
      </c>
      <c r="S397" s="501"/>
      <c r="T397" s="501"/>
    </row>
    <row r="398" spans="1:352" s="1" customFormat="1" ht="40.5" customHeight="1">
      <c r="A398" s="595"/>
      <c r="B398" s="243">
        <v>40</v>
      </c>
      <c r="C398" s="164" t="s">
        <v>1581</v>
      </c>
      <c r="D398" s="164" t="s">
        <v>1582</v>
      </c>
      <c r="E398" s="165" t="s">
        <v>1583</v>
      </c>
      <c r="F398" s="164" t="s">
        <v>1584</v>
      </c>
      <c r="G398" s="163" t="s">
        <v>13</v>
      </c>
      <c r="H398" s="162"/>
      <c r="I398" s="165" t="s">
        <v>513</v>
      </c>
      <c r="J398" s="179">
        <v>2100000</v>
      </c>
      <c r="K398" s="243" t="s">
        <v>13</v>
      </c>
      <c r="L398" s="169"/>
      <c r="M398" s="315">
        <v>0.6</v>
      </c>
      <c r="N398" s="243"/>
      <c r="O398" s="165"/>
      <c r="P398" s="165"/>
      <c r="Q398" s="167" t="s">
        <v>524</v>
      </c>
      <c r="R398" s="196" t="s">
        <v>525</v>
      </c>
      <c r="S398" s="501"/>
      <c r="T398" s="501"/>
    </row>
    <row r="399" spans="1:352" s="22" customFormat="1" ht="60.75">
      <c r="A399" s="595"/>
      <c r="B399" s="405">
        <v>41</v>
      </c>
      <c r="C399" s="418" t="s">
        <v>1542</v>
      </c>
      <c r="D399" s="327" t="s">
        <v>1543</v>
      </c>
      <c r="E399" s="404" t="s">
        <v>1256</v>
      </c>
      <c r="F399" s="327" t="s">
        <v>1257</v>
      </c>
      <c r="G399" s="405" t="s">
        <v>13</v>
      </c>
      <c r="H399" s="502"/>
      <c r="I399" s="285" t="s">
        <v>35</v>
      </c>
      <c r="J399" s="485">
        <v>27850</v>
      </c>
      <c r="K399" s="404"/>
      <c r="L399" s="405" t="s">
        <v>13</v>
      </c>
      <c r="M399" s="487">
        <v>1</v>
      </c>
      <c r="N399" s="488"/>
      <c r="O399" s="488"/>
      <c r="P399" s="404"/>
      <c r="Q399" s="488" t="s">
        <v>1259</v>
      </c>
      <c r="R399" s="404" t="s">
        <v>1258</v>
      </c>
      <c r="S399" s="151"/>
      <c r="T399" s="16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c r="LI399" s="1"/>
      <c r="LJ399" s="1"/>
      <c r="LK399" s="1"/>
      <c r="LL399" s="1"/>
      <c r="LM399" s="1"/>
      <c r="LN399" s="1"/>
      <c r="LO399" s="1"/>
      <c r="LP399" s="1"/>
      <c r="LQ399" s="1"/>
      <c r="LR399" s="1"/>
      <c r="LS399" s="1"/>
      <c r="LT399" s="1"/>
      <c r="LU399" s="1"/>
      <c r="LV399" s="1"/>
      <c r="LW399" s="1"/>
      <c r="LX399" s="1"/>
      <c r="LY399" s="1"/>
      <c r="LZ399" s="1"/>
      <c r="MA399" s="1"/>
      <c r="MB399" s="1"/>
      <c r="MC399" s="1"/>
      <c r="MD399" s="1"/>
      <c r="ME399" s="1"/>
      <c r="MF399" s="1"/>
      <c r="MG399" s="1"/>
      <c r="MH399" s="1"/>
      <c r="MI399" s="1"/>
      <c r="MJ399" s="1"/>
      <c r="MK399" s="1"/>
      <c r="ML399" s="1"/>
      <c r="MM399" s="1"/>
      <c r="MN399" s="37"/>
    </row>
    <row r="400" spans="1:352" ht="45" customHeight="1">
      <c r="A400" s="595"/>
      <c r="B400" s="243">
        <v>42</v>
      </c>
      <c r="C400" s="164" t="s">
        <v>1541</v>
      </c>
      <c r="D400" s="187" t="s">
        <v>1564</v>
      </c>
      <c r="E400" s="283" t="s">
        <v>110</v>
      </c>
      <c r="F400" s="165" t="s">
        <v>1232</v>
      </c>
      <c r="G400" s="165" t="s">
        <v>13</v>
      </c>
      <c r="H400" s="243"/>
      <c r="I400" s="171" t="s">
        <v>35</v>
      </c>
      <c r="J400" s="179">
        <v>7500</v>
      </c>
      <c r="K400" s="312"/>
      <c r="L400" s="165" t="s">
        <v>13</v>
      </c>
      <c r="M400" s="315">
        <v>1</v>
      </c>
      <c r="N400" s="312"/>
      <c r="O400" s="312"/>
      <c r="P400" s="312"/>
      <c r="Q400" s="165" t="s">
        <v>1231</v>
      </c>
      <c r="R400" s="165" t="s">
        <v>1230</v>
      </c>
      <c r="S400" s="151"/>
      <c r="T400" s="161"/>
    </row>
    <row r="401" spans="1:356" ht="60.75">
      <c r="A401" s="595"/>
      <c r="B401" s="243">
        <v>43</v>
      </c>
      <c r="C401" s="164" t="s">
        <v>1549</v>
      </c>
      <c r="D401" s="165" t="s">
        <v>1544</v>
      </c>
      <c r="E401" s="171" t="s">
        <v>1134</v>
      </c>
      <c r="F401" s="202" t="s">
        <v>1135</v>
      </c>
      <c r="G401" s="289" t="s">
        <v>13</v>
      </c>
      <c r="H401" s="503"/>
      <c r="I401" s="171" t="s">
        <v>1136</v>
      </c>
      <c r="J401" s="365">
        <v>23381</v>
      </c>
      <c r="K401" s="169"/>
      <c r="L401" s="493" t="s">
        <v>13</v>
      </c>
      <c r="M401" s="315">
        <v>1</v>
      </c>
      <c r="N401" s="165"/>
      <c r="O401" s="169"/>
      <c r="P401" s="219" t="s">
        <v>1137</v>
      </c>
      <c r="Q401" s="171"/>
      <c r="R401" s="171" t="s">
        <v>1137</v>
      </c>
      <c r="S401" s="151"/>
      <c r="T401" s="161"/>
    </row>
    <row r="402" spans="1:356" ht="81">
      <c r="A402" s="595"/>
      <c r="B402" s="243">
        <v>44</v>
      </c>
      <c r="C402" s="165" t="s">
        <v>1248</v>
      </c>
      <c r="D402" s="165" t="s">
        <v>1545</v>
      </c>
      <c r="E402" s="280" t="s">
        <v>1138</v>
      </c>
      <c r="F402" s="279" t="s">
        <v>1251</v>
      </c>
      <c r="G402" s="289" t="s">
        <v>13</v>
      </c>
      <c r="H402" s="280"/>
      <c r="I402" s="280" t="s">
        <v>22</v>
      </c>
      <c r="J402" s="303">
        <v>77095</v>
      </c>
      <c r="K402" s="169"/>
      <c r="L402" s="243" t="s">
        <v>13</v>
      </c>
      <c r="M402" s="315">
        <v>1</v>
      </c>
      <c r="N402" s="165"/>
      <c r="O402" s="165"/>
      <c r="P402" s="165"/>
      <c r="Q402" s="171" t="s">
        <v>1139</v>
      </c>
      <c r="R402" s="171" t="s">
        <v>88</v>
      </c>
      <c r="S402" s="151"/>
      <c r="T402" s="161"/>
    </row>
    <row r="403" spans="1:356" ht="81">
      <c r="A403" s="595"/>
      <c r="B403" s="243">
        <v>45</v>
      </c>
      <c r="C403" s="165" t="s">
        <v>1249</v>
      </c>
      <c r="D403" s="165" t="s">
        <v>1545</v>
      </c>
      <c r="E403" s="220" t="s">
        <v>1140</v>
      </c>
      <c r="F403" s="483" t="s">
        <v>1252</v>
      </c>
      <c r="G403" s="243" t="s">
        <v>13</v>
      </c>
      <c r="H403" s="220"/>
      <c r="I403" s="220" t="s">
        <v>22</v>
      </c>
      <c r="J403" s="179">
        <v>40526</v>
      </c>
      <c r="K403" s="169"/>
      <c r="L403" s="243" t="s">
        <v>13</v>
      </c>
      <c r="M403" s="315">
        <v>1</v>
      </c>
      <c r="N403" s="165"/>
      <c r="O403" s="165"/>
      <c r="P403" s="165"/>
      <c r="Q403" s="220" t="s">
        <v>1139</v>
      </c>
      <c r="R403" s="220" t="s">
        <v>555</v>
      </c>
      <c r="S403" s="151"/>
      <c r="T403" s="161"/>
    </row>
    <row r="404" spans="1:356" ht="222.75">
      <c r="A404" s="596"/>
      <c r="B404" s="243">
        <v>46</v>
      </c>
      <c r="C404" s="165" t="s">
        <v>1250</v>
      </c>
      <c r="D404" s="187" t="s">
        <v>1546</v>
      </c>
      <c r="E404" s="165" t="s">
        <v>1141</v>
      </c>
      <c r="F404" s="196" t="s">
        <v>1142</v>
      </c>
      <c r="G404" s="243" t="s">
        <v>13</v>
      </c>
      <c r="H404" s="480"/>
      <c r="I404" s="165" t="s">
        <v>39</v>
      </c>
      <c r="J404" s="179">
        <v>235000</v>
      </c>
      <c r="K404" s="169"/>
      <c r="L404" s="243" t="s">
        <v>13</v>
      </c>
      <c r="M404" s="315">
        <v>1</v>
      </c>
      <c r="N404" s="165"/>
      <c r="O404" s="165"/>
      <c r="P404" s="504" t="s">
        <v>1143</v>
      </c>
      <c r="Q404" s="167" t="s">
        <v>1144</v>
      </c>
      <c r="R404" s="165" t="s">
        <v>130</v>
      </c>
      <c r="S404" s="151"/>
      <c r="T404" s="161"/>
    </row>
    <row r="405" spans="1:356" ht="33" customHeight="1">
      <c r="A405" s="548" t="s">
        <v>1667</v>
      </c>
      <c r="B405" s="600"/>
      <c r="C405" s="600"/>
      <c r="D405" s="600"/>
      <c r="E405" s="600"/>
      <c r="F405" s="600"/>
      <c r="G405" s="600"/>
      <c r="H405" s="600"/>
      <c r="I405" s="600"/>
      <c r="J405" s="600"/>
      <c r="K405" s="600"/>
      <c r="L405" s="600"/>
      <c r="M405" s="600"/>
      <c r="N405" s="600"/>
      <c r="O405" s="600"/>
      <c r="P405" s="600"/>
      <c r="Q405" s="600"/>
      <c r="R405" s="601"/>
      <c r="S405" s="151"/>
      <c r="T405" s="162"/>
    </row>
    <row r="406" spans="1:356" s="4" customFormat="1" ht="243">
      <c r="A406" s="591"/>
      <c r="B406" s="589">
        <v>1</v>
      </c>
      <c r="C406" s="541" t="s">
        <v>1372</v>
      </c>
      <c r="D406" s="187" t="s">
        <v>1260</v>
      </c>
      <c r="E406" s="578" t="s">
        <v>505</v>
      </c>
      <c r="F406" s="165" t="s">
        <v>506</v>
      </c>
      <c r="G406" s="165" t="s">
        <v>13</v>
      </c>
      <c r="H406" s="243"/>
      <c r="I406" s="187" t="s">
        <v>35</v>
      </c>
      <c r="J406" s="179">
        <v>85654</v>
      </c>
      <c r="K406" s="165"/>
      <c r="L406" s="165" t="s">
        <v>13</v>
      </c>
      <c r="M406" s="315">
        <v>1</v>
      </c>
      <c r="N406" s="166"/>
      <c r="O406" s="166"/>
      <c r="P406" s="165"/>
      <c r="Q406" s="605" t="s">
        <v>13</v>
      </c>
      <c r="R406" s="578" t="s">
        <v>1859</v>
      </c>
      <c r="S406" s="158"/>
      <c r="T406" s="159"/>
      <c r="U406" s="38"/>
      <c r="V406" s="38"/>
      <c r="W406" s="38"/>
      <c r="X406" s="38"/>
      <c r="Y406" s="38"/>
      <c r="Z406" s="38"/>
      <c r="AA406" s="38"/>
      <c r="AB406" s="38"/>
      <c r="AC406" s="38"/>
      <c r="AD406" s="38"/>
      <c r="AE406" s="38"/>
      <c r="AF406" s="38"/>
      <c r="AG406" s="38"/>
      <c r="AH406" s="38"/>
      <c r="AI406" s="38"/>
      <c r="AJ406" s="38"/>
      <c r="AK406" s="38"/>
      <c r="AL406" s="38"/>
      <c r="AM406" s="38"/>
      <c r="AN406" s="38"/>
      <c r="AO406" s="38"/>
      <c r="AP406" s="38"/>
      <c r="AQ406" s="38"/>
      <c r="AR406" s="38"/>
      <c r="AS406" s="38"/>
      <c r="AT406" s="38"/>
      <c r="AU406" s="38"/>
      <c r="AV406" s="38"/>
      <c r="AW406" s="38"/>
      <c r="AX406" s="38"/>
      <c r="AY406" s="38"/>
      <c r="AZ406" s="38"/>
      <c r="BA406" s="38"/>
      <c r="BB406" s="38"/>
      <c r="BC406" s="38"/>
      <c r="BD406" s="38"/>
      <c r="BE406" s="38"/>
      <c r="BF406" s="38"/>
      <c r="BG406" s="38"/>
      <c r="BH406" s="38"/>
      <c r="BI406" s="38"/>
      <c r="BJ406" s="38"/>
      <c r="BK406" s="38"/>
      <c r="BL406" s="38"/>
      <c r="BM406" s="38"/>
      <c r="BN406" s="38"/>
      <c r="BO406" s="38"/>
      <c r="BP406" s="38"/>
      <c r="BQ406" s="38"/>
      <c r="BR406" s="38"/>
      <c r="BS406" s="38"/>
      <c r="BT406" s="38"/>
      <c r="BU406" s="38"/>
      <c r="BV406" s="38"/>
      <c r="BW406" s="38"/>
      <c r="BX406" s="38"/>
      <c r="BY406" s="38"/>
      <c r="BZ406" s="38"/>
      <c r="CA406" s="38"/>
      <c r="CB406" s="38"/>
      <c r="CC406" s="38"/>
      <c r="CD406" s="38"/>
      <c r="CE406" s="38"/>
      <c r="CF406" s="38"/>
      <c r="CG406" s="38"/>
      <c r="CH406" s="38"/>
      <c r="CI406" s="38"/>
      <c r="CJ406" s="38"/>
      <c r="CK406" s="38"/>
      <c r="CL406" s="38"/>
      <c r="CM406" s="38"/>
      <c r="CN406" s="38"/>
      <c r="CO406" s="38"/>
      <c r="CP406" s="38"/>
      <c r="CQ406" s="38"/>
      <c r="CR406" s="38"/>
      <c r="CS406" s="38"/>
      <c r="CT406" s="38"/>
      <c r="CU406" s="38"/>
      <c r="CV406" s="38"/>
      <c r="CW406" s="38"/>
      <c r="CX406" s="38"/>
      <c r="CY406" s="38"/>
      <c r="CZ406" s="38"/>
      <c r="DA406" s="38"/>
      <c r="DB406" s="38"/>
      <c r="DC406" s="38"/>
      <c r="DD406" s="38"/>
      <c r="DE406" s="38"/>
      <c r="DF406" s="38"/>
      <c r="DG406" s="38"/>
      <c r="DH406" s="38"/>
      <c r="DI406" s="38"/>
      <c r="DJ406" s="38"/>
      <c r="DK406" s="38"/>
      <c r="DL406" s="38"/>
      <c r="DM406" s="38"/>
      <c r="DN406" s="38"/>
      <c r="DO406" s="38"/>
      <c r="DP406" s="38"/>
      <c r="DQ406" s="38"/>
      <c r="DR406" s="38"/>
      <c r="DS406" s="38"/>
      <c r="DT406" s="38"/>
      <c r="DU406" s="38"/>
      <c r="DV406" s="38"/>
      <c r="DW406" s="38"/>
      <c r="DX406" s="38"/>
      <c r="DY406" s="38"/>
      <c r="DZ406" s="38"/>
      <c r="EA406" s="38"/>
      <c r="EB406" s="38"/>
      <c r="EC406" s="38"/>
      <c r="ED406" s="38"/>
      <c r="EE406" s="38"/>
      <c r="EF406" s="38"/>
      <c r="EG406" s="38"/>
      <c r="EH406" s="38"/>
      <c r="EI406" s="38"/>
      <c r="EJ406" s="38"/>
      <c r="EK406" s="38"/>
      <c r="EL406" s="38"/>
      <c r="EM406" s="38"/>
      <c r="EN406" s="38"/>
      <c r="EO406" s="38"/>
      <c r="EP406" s="38"/>
      <c r="EQ406" s="38"/>
      <c r="ER406" s="38"/>
      <c r="ES406" s="38"/>
      <c r="ET406" s="38"/>
      <c r="EU406" s="38"/>
      <c r="EV406" s="38"/>
      <c r="EW406" s="38"/>
      <c r="EX406" s="38"/>
      <c r="EY406" s="38"/>
      <c r="EZ406" s="38"/>
      <c r="FA406" s="38"/>
      <c r="FB406" s="38"/>
      <c r="FC406" s="38"/>
      <c r="FD406" s="38"/>
      <c r="FE406" s="38"/>
      <c r="FF406" s="38"/>
      <c r="FG406" s="38"/>
      <c r="FH406" s="38"/>
      <c r="FI406" s="38"/>
      <c r="FJ406" s="38"/>
      <c r="FK406" s="38"/>
      <c r="FL406" s="38"/>
      <c r="FM406" s="38"/>
      <c r="FN406" s="38"/>
      <c r="FO406" s="38"/>
      <c r="FP406" s="38"/>
      <c r="FQ406" s="38"/>
      <c r="FR406" s="38"/>
      <c r="FS406" s="38"/>
      <c r="FT406" s="38"/>
      <c r="FU406" s="38"/>
      <c r="FV406" s="38"/>
      <c r="FW406" s="38"/>
      <c r="FX406" s="38"/>
      <c r="FY406" s="38"/>
      <c r="FZ406" s="38"/>
      <c r="GA406" s="38"/>
      <c r="GB406" s="38"/>
      <c r="GC406" s="38"/>
      <c r="GD406" s="38"/>
      <c r="GE406" s="38"/>
      <c r="GF406" s="38"/>
      <c r="GG406" s="38"/>
      <c r="GH406" s="38"/>
      <c r="GI406" s="38"/>
      <c r="GJ406" s="38"/>
      <c r="GK406" s="38"/>
      <c r="GL406" s="38"/>
      <c r="GM406" s="38"/>
      <c r="GN406" s="38"/>
      <c r="GO406" s="38"/>
      <c r="GP406" s="38"/>
      <c r="GQ406" s="38"/>
      <c r="GR406" s="38"/>
      <c r="GS406" s="38"/>
      <c r="GT406" s="38"/>
      <c r="GU406" s="38"/>
      <c r="GV406" s="38"/>
      <c r="GW406" s="38"/>
      <c r="GX406" s="38"/>
      <c r="GY406" s="38"/>
      <c r="GZ406" s="38"/>
      <c r="HA406" s="38"/>
      <c r="HB406" s="38"/>
      <c r="HC406" s="38"/>
      <c r="HD406" s="38"/>
      <c r="HE406" s="38"/>
      <c r="HF406" s="38"/>
      <c r="HG406" s="38"/>
      <c r="HH406" s="38"/>
      <c r="HI406" s="38"/>
      <c r="HJ406" s="38"/>
      <c r="HK406" s="38"/>
      <c r="HL406" s="38"/>
      <c r="HM406" s="38"/>
      <c r="HN406" s="38"/>
      <c r="HO406" s="38"/>
      <c r="HP406" s="38"/>
      <c r="HQ406" s="38"/>
      <c r="HR406" s="38"/>
      <c r="HS406" s="38"/>
      <c r="HT406" s="38"/>
      <c r="HU406" s="38"/>
      <c r="HV406" s="38"/>
      <c r="HW406" s="38"/>
      <c r="HX406" s="38"/>
      <c r="HY406" s="38"/>
      <c r="HZ406" s="38"/>
      <c r="IA406" s="38"/>
      <c r="IB406" s="38"/>
      <c r="IC406" s="38"/>
      <c r="ID406" s="38"/>
      <c r="IE406" s="38"/>
      <c r="IF406" s="38"/>
      <c r="IG406" s="38"/>
      <c r="IH406" s="38"/>
      <c r="II406" s="38"/>
      <c r="IJ406" s="38"/>
      <c r="IK406" s="38"/>
      <c r="IL406" s="38"/>
      <c r="IM406" s="38"/>
      <c r="IN406" s="38"/>
      <c r="IO406" s="38"/>
      <c r="IP406" s="38"/>
      <c r="IQ406" s="38"/>
      <c r="IR406" s="38"/>
      <c r="IS406" s="38"/>
      <c r="IT406" s="38"/>
      <c r="IU406" s="38"/>
      <c r="IV406" s="38"/>
      <c r="IW406" s="38"/>
      <c r="IX406" s="38"/>
      <c r="IY406" s="38"/>
      <c r="IZ406" s="38"/>
      <c r="JA406" s="38"/>
      <c r="JB406" s="38"/>
      <c r="JC406" s="38"/>
      <c r="JD406" s="38"/>
      <c r="JE406" s="38"/>
      <c r="JF406" s="38"/>
      <c r="JG406" s="38"/>
      <c r="JH406" s="38"/>
      <c r="JI406" s="38"/>
      <c r="JJ406" s="38"/>
      <c r="JK406" s="38"/>
      <c r="JL406" s="38"/>
      <c r="JM406" s="38"/>
      <c r="JN406" s="38"/>
      <c r="JO406" s="38"/>
      <c r="JP406" s="38"/>
      <c r="JQ406" s="38"/>
      <c r="JR406" s="38"/>
      <c r="JS406" s="38"/>
      <c r="JT406" s="38"/>
      <c r="JU406" s="38"/>
      <c r="JV406" s="38"/>
      <c r="JW406" s="38"/>
      <c r="JX406" s="38"/>
      <c r="JY406" s="38"/>
      <c r="JZ406" s="38"/>
      <c r="KA406" s="38"/>
      <c r="KB406" s="38"/>
      <c r="KC406" s="38"/>
      <c r="KD406" s="38"/>
      <c r="KE406" s="38"/>
      <c r="KF406" s="38"/>
      <c r="KG406" s="38"/>
      <c r="KH406" s="38"/>
      <c r="KI406" s="38"/>
      <c r="KJ406" s="38"/>
      <c r="KK406" s="38"/>
      <c r="KL406" s="38"/>
      <c r="KM406" s="38"/>
      <c r="KN406" s="38"/>
      <c r="KO406" s="38"/>
      <c r="KP406" s="38"/>
      <c r="KQ406" s="38"/>
      <c r="KR406" s="38"/>
      <c r="KS406" s="38"/>
      <c r="KT406" s="38"/>
      <c r="KU406" s="38"/>
      <c r="KV406" s="38"/>
      <c r="KW406" s="38"/>
      <c r="KX406" s="38"/>
      <c r="KY406" s="38"/>
      <c r="KZ406" s="38"/>
      <c r="LA406" s="38"/>
      <c r="LB406" s="38"/>
      <c r="LC406" s="38"/>
      <c r="LD406" s="38"/>
      <c r="LE406" s="38"/>
      <c r="LF406" s="38"/>
      <c r="LG406" s="38"/>
      <c r="LH406" s="38"/>
      <c r="LI406" s="38"/>
      <c r="LJ406" s="38"/>
      <c r="LK406" s="38"/>
      <c r="LL406" s="38"/>
      <c r="LM406" s="38"/>
      <c r="LN406" s="38"/>
      <c r="LO406" s="38"/>
      <c r="LP406" s="38"/>
      <c r="LQ406" s="38"/>
      <c r="LR406" s="38"/>
      <c r="LS406" s="38"/>
      <c r="LT406" s="38"/>
      <c r="LU406" s="38"/>
      <c r="LV406" s="38"/>
      <c r="LW406" s="38"/>
      <c r="LX406" s="38"/>
      <c r="LY406" s="38"/>
      <c r="LZ406" s="38"/>
      <c r="MA406" s="38"/>
      <c r="MB406" s="38"/>
      <c r="MC406" s="38"/>
      <c r="MD406" s="38"/>
      <c r="ME406" s="38"/>
      <c r="MF406" s="38"/>
      <c r="MG406" s="38"/>
      <c r="MH406" s="38"/>
      <c r="MI406" s="38"/>
      <c r="MJ406" s="38"/>
      <c r="MK406" s="38"/>
      <c r="ML406" s="38"/>
      <c r="MM406" s="38"/>
      <c r="MN406" s="39"/>
    </row>
    <row r="407" spans="1:356" s="27" customFormat="1" ht="162">
      <c r="A407" s="591"/>
      <c r="B407" s="590"/>
      <c r="C407" s="531"/>
      <c r="D407" s="187" t="s">
        <v>1195</v>
      </c>
      <c r="E407" s="579"/>
      <c r="F407" s="165" t="s">
        <v>1196</v>
      </c>
      <c r="G407" s="165" t="s">
        <v>13</v>
      </c>
      <c r="H407" s="243"/>
      <c r="I407" s="187" t="s">
        <v>35</v>
      </c>
      <c r="J407" s="179">
        <v>26375</v>
      </c>
      <c r="K407" s="165" t="s">
        <v>13</v>
      </c>
      <c r="L407" s="183"/>
      <c r="M407" s="315">
        <v>1</v>
      </c>
      <c r="N407" s="165"/>
      <c r="O407" s="165"/>
      <c r="P407" s="165"/>
      <c r="Q407" s="577"/>
      <c r="R407" s="579"/>
      <c r="S407" s="158"/>
      <c r="T407" s="159"/>
      <c r="U407" s="38"/>
      <c r="V407" s="38"/>
      <c r="W407" s="38"/>
      <c r="X407" s="38"/>
      <c r="Y407" s="38"/>
      <c r="Z407" s="38"/>
      <c r="AA407" s="38"/>
      <c r="AB407" s="38"/>
      <c r="AC407" s="38"/>
      <c r="AD407" s="38"/>
      <c r="AE407" s="38"/>
      <c r="AF407" s="38"/>
      <c r="AG407" s="38"/>
      <c r="AH407" s="38"/>
      <c r="AI407" s="38"/>
      <c r="AJ407" s="38"/>
      <c r="AK407" s="38"/>
      <c r="AL407" s="38"/>
      <c r="AM407" s="38"/>
      <c r="AN407" s="38"/>
      <c r="AO407" s="38"/>
      <c r="AP407" s="38"/>
      <c r="AQ407" s="38"/>
      <c r="AR407" s="38"/>
      <c r="AS407" s="38"/>
      <c r="AT407" s="38"/>
      <c r="AU407" s="38"/>
      <c r="AV407" s="38"/>
      <c r="AW407" s="38"/>
      <c r="AX407" s="38"/>
      <c r="AY407" s="38"/>
      <c r="AZ407" s="38"/>
      <c r="BA407" s="38"/>
      <c r="BB407" s="38"/>
      <c r="BC407" s="38"/>
      <c r="BD407" s="38"/>
      <c r="BE407" s="38"/>
      <c r="BF407" s="38"/>
      <c r="BG407" s="38"/>
      <c r="BH407" s="38"/>
      <c r="BI407" s="38"/>
      <c r="BJ407" s="38"/>
      <c r="BK407" s="38"/>
      <c r="BL407" s="38"/>
      <c r="BM407" s="38"/>
      <c r="BN407" s="38"/>
      <c r="BO407" s="38"/>
      <c r="BP407" s="38"/>
      <c r="BQ407" s="38"/>
      <c r="BR407" s="38"/>
      <c r="BS407" s="38"/>
      <c r="BT407" s="38"/>
      <c r="BU407" s="38"/>
      <c r="BV407" s="38"/>
      <c r="BW407" s="38"/>
      <c r="BX407" s="38"/>
      <c r="BY407" s="38"/>
      <c r="BZ407" s="38"/>
      <c r="CA407" s="38"/>
      <c r="CB407" s="38"/>
      <c r="CC407" s="38"/>
      <c r="CD407" s="38"/>
      <c r="CE407" s="38"/>
      <c r="CF407" s="38"/>
      <c r="CG407" s="38"/>
      <c r="CH407" s="38"/>
      <c r="CI407" s="38"/>
      <c r="CJ407" s="38"/>
      <c r="CK407" s="38"/>
      <c r="CL407" s="38"/>
      <c r="CM407" s="38"/>
      <c r="CN407" s="38"/>
      <c r="CO407" s="38"/>
      <c r="CP407" s="38"/>
      <c r="CQ407" s="38"/>
      <c r="CR407" s="38"/>
      <c r="CS407" s="38"/>
      <c r="CT407" s="38"/>
      <c r="CU407" s="38"/>
      <c r="CV407" s="38"/>
      <c r="CW407" s="38"/>
      <c r="CX407" s="38"/>
      <c r="CY407" s="38"/>
      <c r="CZ407" s="38"/>
      <c r="DA407" s="38"/>
      <c r="DB407" s="38"/>
      <c r="DC407" s="38"/>
      <c r="DD407" s="38"/>
      <c r="DE407" s="38"/>
      <c r="DF407" s="38"/>
      <c r="DG407" s="38"/>
      <c r="DH407" s="38"/>
      <c r="DI407" s="38"/>
      <c r="DJ407" s="38"/>
      <c r="DK407" s="38"/>
      <c r="DL407" s="38"/>
      <c r="DM407" s="38"/>
      <c r="DN407" s="38"/>
      <c r="DO407" s="38"/>
      <c r="DP407" s="38"/>
      <c r="DQ407" s="38"/>
      <c r="DR407" s="38"/>
      <c r="DS407" s="38"/>
      <c r="DT407" s="38"/>
      <c r="DU407" s="38"/>
      <c r="DV407" s="38"/>
      <c r="DW407" s="38"/>
      <c r="DX407" s="38"/>
      <c r="DY407" s="38"/>
      <c r="DZ407" s="38"/>
      <c r="EA407" s="38"/>
      <c r="EB407" s="38"/>
      <c r="EC407" s="38"/>
      <c r="ED407" s="38"/>
      <c r="EE407" s="38"/>
      <c r="EF407" s="38"/>
      <c r="EG407" s="38"/>
      <c r="EH407" s="38"/>
      <c r="EI407" s="38"/>
      <c r="EJ407" s="38"/>
      <c r="EK407" s="38"/>
      <c r="EL407" s="38"/>
      <c r="EM407" s="38"/>
      <c r="EN407" s="38"/>
      <c r="EO407" s="38"/>
      <c r="EP407" s="38"/>
      <c r="EQ407" s="38"/>
      <c r="ER407" s="38"/>
      <c r="ES407" s="38"/>
      <c r="ET407" s="38"/>
      <c r="EU407" s="38"/>
      <c r="EV407" s="38"/>
      <c r="EW407" s="38"/>
      <c r="EX407" s="38"/>
      <c r="EY407" s="38"/>
      <c r="EZ407" s="38"/>
      <c r="FA407" s="38"/>
      <c r="FB407" s="38"/>
      <c r="FC407" s="38"/>
      <c r="FD407" s="38"/>
      <c r="FE407" s="38"/>
      <c r="FF407" s="38"/>
      <c r="FG407" s="38"/>
      <c r="FH407" s="38"/>
      <c r="FI407" s="38"/>
      <c r="FJ407" s="38"/>
      <c r="FK407" s="38"/>
      <c r="FL407" s="38"/>
      <c r="FM407" s="38"/>
      <c r="FN407" s="38"/>
      <c r="FO407" s="38"/>
      <c r="FP407" s="38"/>
      <c r="FQ407" s="38"/>
      <c r="FR407" s="38"/>
      <c r="FS407" s="38"/>
      <c r="FT407" s="38"/>
      <c r="FU407" s="38"/>
      <c r="FV407" s="38"/>
      <c r="FW407" s="38"/>
      <c r="FX407" s="38"/>
      <c r="FY407" s="38"/>
      <c r="FZ407" s="38"/>
      <c r="GA407" s="38"/>
      <c r="GB407" s="38"/>
      <c r="GC407" s="38"/>
      <c r="GD407" s="38"/>
      <c r="GE407" s="38"/>
      <c r="GF407" s="38"/>
      <c r="GG407" s="38"/>
      <c r="GH407" s="38"/>
      <c r="GI407" s="38"/>
      <c r="GJ407" s="38"/>
      <c r="GK407" s="38"/>
      <c r="GL407" s="38"/>
      <c r="GM407" s="38"/>
      <c r="GN407" s="38"/>
      <c r="GO407" s="38"/>
      <c r="GP407" s="38"/>
      <c r="GQ407" s="38"/>
      <c r="GR407" s="38"/>
      <c r="GS407" s="38"/>
      <c r="GT407" s="38"/>
      <c r="GU407" s="38"/>
      <c r="GV407" s="38"/>
      <c r="GW407" s="38"/>
      <c r="GX407" s="38"/>
      <c r="GY407" s="38"/>
      <c r="GZ407" s="38"/>
      <c r="HA407" s="38"/>
      <c r="HB407" s="38"/>
      <c r="HC407" s="38"/>
      <c r="HD407" s="38"/>
      <c r="HE407" s="38"/>
      <c r="HF407" s="38"/>
      <c r="HG407" s="38"/>
      <c r="HH407" s="38"/>
      <c r="HI407" s="38"/>
      <c r="HJ407" s="38"/>
      <c r="HK407" s="38"/>
      <c r="HL407" s="38"/>
      <c r="HM407" s="38"/>
      <c r="HN407" s="38"/>
      <c r="HO407" s="38"/>
      <c r="HP407" s="38"/>
      <c r="HQ407" s="38"/>
      <c r="HR407" s="38"/>
      <c r="HS407" s="38"/>
      <c r="HT407" s="38"/>
      <c r="HU407" s="38"/>
      <c r="HV407" s="38"/>
      <c r="HW407" s="38"/>
      <c r="HX407" s="38"/>
      <c r="HY407" s="38"/>
      <c r="HZ407" s="38"/>
      <c r="IA407" s="38"/>
      <c r="IB407" s="38"/>
      <c r="IC407" s="38"/>
      <c r="ID407" s="38"/>
      <c r="IE407" s="38"/>
      <c r="IF407" s="38"/>
      <c r="IG407" s="38"/>
      <c r="IH407" s="38"/>
      <c r="II407" s="38"/>
      <c r="IJ407" s="38"/>
      <c r="IK407" s="38"/>
      <c r="IL407" s="38"/>
      <c r="IM407" s="38"/>
      <c r="IN407" s="38"/>
      <c r="IO407" s="38"/>
      <c r="IP407" s="38"/>
      <c r="IQ407" s="38"/>
      <c r="IR407" s="38"/>
      <c r="IS407" s="38"/>
      <c r="IT407" s="38"/>
      <c r="IU407" s="38"/>
      <c r="IV407" s="38"/>
      <c r="IW407" s="38"/>
      <c r="IX407" s="38"/>
      <c r="IY407" s="38"/>
      <c r="IZ407" s="38"/>
      <c r="JA407" s="38"/>
      <c r="JB407" s="38"/>
      <c r="JC407" s="38"/>
      <c r="JD407" s="38"/>
      <c r="JE407" s="38"/>
      <c r="JF407" s="38"/>
      <c r="JG407" s="38"/>
      <c r="JH407" s="38"/>
      <c r="JI407" s="38"/>
      <c r="JJ407" s="38"/>
      <c r="JK407" s="38"/>
      <c r="JL407" s="38"/>
      <c r="JM407" s="38"/>
      <c r="JN407" s="38"/>
      <c r="JO407" s="38"/>
      <c r="JP407" s="38"/>
      <c r="JQ407" s="38"/>
      <c r="JR407" s="38"/>
      <c r="JS407" s="38"/>
      <c r="JT407" s="38"/>
      <c r="JU407" s="38"/>
      <c r="JV407" s="38"/>
      <c r="JW407" s="38"/>
      <c r="JX407" s="38"/>
      <c r="JY407" s="38"/>
      <c r="JZ407" s="38"/>
      <c r="KA407" s="38"/>
      <c r="KB407" s="38"/>
      <c r="KC407" s="38"/>
      <c r="KD407" s="38"/>
      <c r="KE407" s="38"/>
      <c r="KF407" s="38"/>
      <c r="KG407" s="38"/>
      <c r="KH407" s="38"/>
      <c r="KI407" s="38"/>
      <c r="KJ407" s="38"/>
      <c r="KK407" s="38"/>
      <c r="KL407" s="38"/>
      <c r="KM407" s="38"/>
      <c r="KN407" s="38"/>
      <c r="KO407" s="38"/>
      <c r="KP407" s="38"/>
      <c r="KQ407" s="38"/>
      <c r="KR407" s="38"/>
      <c r="KS407" s="38"/>
      <c r="KT407" s="38"/>
      <c r="KU407" s="38"/>
      <c r="KV407" s="38"/>
      <c r="KW407" s="38"/>
      <c r="KX407" s="38"/>
      <c r="KY407" s="38"/>
      <c r="KZ407" s="38"/>
      <c r="LA407" s="38"/>
      <c r="LB407" s="38"/>
      <c r="LC407" s="38"/>
      <c r="LD407" s="38"/>
      <c r="LE407" s="38"/>
      <c r="LF407" s="38"/>
      <c r="LG407" s="38"/>
      <c r="LH407" s="38"/>
      <c r="LI407" s="38"/>
      <c r="LJ407" s="38"/>
      <c r="LK407" s="38"/>
      <c r="LL407" s="38"/>
      <c r="LM407" s="38"/>
      <c r="LN407" s="38"/>
      <c r="LO407" s="38"/>
      <c r="LP407" s="38"/>
      <c r="LQ407" s="38"/>
      <c r="LR407" s="38"/>
      <c r="LS407" s="38"/>
      <c r="LT407" s="38"/>
      <c r="LU407" s="38"/>
      <c r="LV407" s="38"/>
      <c r="LW407" s="38"/>
      <c r="LX407" s="38"/>
      <c r="LY407" s="38"/>
      <c r="LZ407" s="38"/>
      <c r="MA407" s="38"/>
      <c r="MB407" s="38"/>
      <c r="MC407" s="38"/>
      <c r="MD407" s="38"/>
      <c r="ME407" s="38"/>
      <c r="MF407" s="38"/>
      <c r="MG407" s="38"/>
      <c r="MH407" s="38"/>
      <c r="MI407" s="38"/>
      <c r="MJ407" s="38"/>
      <c r="MK407" s="38"/>
      <c r="ML407" s="38"/>
      <c r="MM407" s="38"/>
      <c r="MN407" s="39"/>
      <c r="MO407" s="4"/>
      <c r="MP407" s="4"/>
      <c r="MQ407" s="4"/>
      <c r="MR407" s="4"/>
    </row>
    <row r="408" spans="1:356" ht="55.5" customHeight="1">
      <c r="A408" s="548" t="s">
        <v>1668</v>
      </c>
      <c r="B408" s="600"/>
      <c r="C408" s="600"/>
      <c r="D408" s="600"/>
      <c r="E408" s="600"/>
      <c r="F408" s="600"/>
      <c r="G408" s="600"/>
      <c r="H408" s="600"/>
      <c r="I408" s="600"/>
      <c r="J408" s="600"/>
      <c r="K408" s="600"/>
      <c r="L408" s="600"/>
      <c r="M408" s="600"/>
      <c r="N408" s="600"/>
      <c r="O408" s="600"/>
      <c r="P408" s="600"/>
      <c r="Q408" s="600"/>
      <c r="R408" s="601"/>
      <c r="S408" s="150" t="s">
        <v>1798</v>
      </c>
      <c r="T408" s="162"/>
    </row>
    <row r="409" spans="1:356" s="22" customFormat="1" ht="60.75">
      <c r="A409" s="603"/>
      <c r="B409" s="375">
        <v>1</v>
      </c>
      <c r="C409" s="259" t="s">
        <v>508</v>
      </c>
      <c r="D409" s="263" t="s">
        <v>509</v>
      </c>
      <c r="E409" s="263" t="s">
        <v>510</v>
      </c>
      <c r="F409" s="259" t="s">
        <v>1402</v>
      </c>
      <c r="G409" s="257" t="s">
        <v>13</v>
      </c>
      <c r="H409" s="343"/>
      <c r="I409" s="263" t="s">
        <v>511</v>
      </c>
      <c r="J409" s="275">
        <v>50000</v>
      </c>
      <c r="K409" s="375" t="s">
        <v>13</v>
      </c>
      <c r="L409" s="165"/>
      <c r="M409" s="376">
        <v>0.2</v>
      </c>
      <c r="N409" s="263"/>
      <c r="O409" s="263" t="s">
        <v>523</v>
      </c>
      <c r="P409" s="263"/>
      <c r="Q409" s="377"/>
      <c r="R409" s="263" t="s">
        <v>523</v>
      </c>
      <c r="S409" s="151"/>
      <c r="T409" s="370"/>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c r="IW409" s="1"/>
      <c r="IX409" s="1"/>
      <c r="IY409" s="1"/>
      <c r="IZ409" s="1"/>
      <c r="JA409" s="1"/>
      <c r="JB409" s="1"/>
      <c r="JC409" s="1"/>
      <c r="JD409" s="1"/>
      <c r="JE409" s="1"/>
      <c r="JF409" s="1"/>
      <c r="JG409" s="1"/>
      <c r="JH409" s="1"/>
      <c r="JI409" s="1"/>
      <c r="JJ409" s="1"/>
      <c r="JK409" s="1"/>
      <c r="JL409" s="1"/>
      <c r="JM409" s="1"/>
      <c r="JN409" s="1"/>
      <c r="JO409" s="1"/>
      <c r="JP409" s="1"/>
      <c r="JQ409" s="1"/>
      <c r="JR409" s="1"/>
      <c r="JS409" s="1"/>
      <c r="JT409" s="1"/>
      <c r="JU409" s="1"/>
      <c r="JV409" s="1"/>
      <c r="JW409" s="1"/>
      <c r="JX409" s="1"/>
      <c r="JY409" s="1"/>
      <c r="JZ409" s="1"/>
      <c r="KA409" s="1"/>
      <c r="KB409" s="1"/>
      <c r="KC409" s="1"/>
      <c r="KD409" s="1"/>
      <c r="KE409" s="1"/>
      <c r="KF409" s="1"/>
      <c r="KG409" s="1"/>
      <c r="KH409" s="1"/>
      <c r="KI409" s="1"/>
      <c r="KJ409" s="1"/>
      <c r="KK409" s="1"/>
      <c r="KL409" s="1"/>
      <c r="KM409" s="1"/>
      <c r="KN409" s="1"/>
      <c r="KO409" s="1"/>
      <c r="KP409" s="1"/>
      <c r="KQ409" s="1"/>
      <c r="KR409" s="1"/>
      <c r="KS409" s="1"/>
      <c r="KT409" s="1"/>
      <c r="KU409" s="1"/>
      <c r="KV409" s="1"/>
      <c r="KW409" s="1"/>
      <c r="KX409" s="1"/>
      <c r="KY409" s="1"/>
      <c r="KZ409" s="1"/>
      <c r="LA409" s="1"/>
      <c r="LB409" s="1"/>
      <c r="LC409" s="1"/>
      <c r="LD409" s="1"/>
      <c r="LE409" s="1"/>
      <c r="LF409" s="1"/>
      <c r="LG409" s="1"/>
      <c r="LH409" s="1"/>
      <c r="LI409" s="1"/>
      <c r="LJ409" s="1"/>
      <c r="LK409" s="1"/>
      <c r="LL409" s="1"/>
      <c r="LM409" s="1"/>
      <c r="LN409" s="1"/>
      <c r="LO409" s="1"/>
      <c r="LP409" s="1"/>
      <c r="LQ409" s="1"/>
      <c r="LR409" s="1"/>
      <c r="LS409" s="1"/>
      <c r="LT409" s="1"/>
      <c r="LU409" s="1"/>
      <c r="LV409" s="1"/>
      <c r="LW409" s="1"/>
      <c r="LX409" s="1"/>
      <c r="LY409" s="1"/>
      <c r="LZ409" s="1"/>
      <c r="MA409" s="1"/>
      <c r="MB409" s="1"/>
      <c r="MC409" s="1"/>
      <c r="MD409" s="1"/>
      <c r="ME409" s="1"/>
      <c r="MF409" s="1"/>
      <c r="MG409" s="1"/>
      <c r="MH409" s="1"/>
      <c r="MI409" s="1"/>
      <c r="MJ409" s="1"/>
      <c r="MK409" s="1"/>
      <c r="ML409" s="1"/>
      <c r="MM409" s="1"/>
      <c r="MN409" s="37"/>
    </row>
    <row r="410" spans="1:356" s="22" customFormat="1" ht="40.5">
      <c r="A410" s="603"/>
      <c r="B410" s="375">
        <v>2</v>
      </c>
      <c r="C410" s="259" t="s">
        <v>514</v>
      </c>
      <c r="D410" s="259" t="s">
        <v>515</v>
      </c>
      <c r="E410" s="259" t="s">
        <v>516</v>
      </c>
      <c r="F410" s="259" t="s">
        <v>517</v>
      </c>
      <c r="G410" s="378" t="s">
        <v>13</v>
      </c>
      <c r="H410" s="259"/>
      <c r="I410" s="356" t="s">
        <v>27</v>
      </c>
      <c r="J410" s="262">
        <v>50000</v>
      </c>
      <c r="K410" s="356" t="s">
        <v>13</v>
      </c>
      <c r="L410" s="165"/>
      <c r="M410" s="376">
        <v>0.1</v>
      </c>
      <c r="N410" s="259"/>
      <c r="O410" s="259"/>
      <c r="P410" s="259"/>
      <c r="Q410" s="379" t="s">
        <v>524</v>
      </c>
      <c r="R410" s="259" t="s">
        <v>526</v>
      </c>
      <c r="S410" s="151"/>
      <c r="T410" s="370"/>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c r="IW410" s="1"/>
      <c r="IX410" s="1"/>
      <c r="IY410" s="1"/>
      <c r="IZ410" s="1"/>
      <c r="JA410" s="1"/>
      <c r="JB410" s="1"/>
      <c r="JC410" s="1"/>
      <c r="JD410" s="1"/>
      <c r="JE410" s="1"/>
      <c r="JF410" s="1"/>
      <c r="JG410" s="1"/>
      <c r="JH410" s="1"/>
      <c r="JI410" s="1"/>
      <c r="JJ410" s="1"/>
      <c r="JK410" s="1"/>
      <c r="JL410" s="1"/>
      <c r="JM410" s="1"/>
      <c r="JN410" s="1"/>
      <c r="JO410" s="1"/>
      <c r="JP410" s="1"/>
      <c r="JQ410" s="1"/>
      <c r="JR410" s="1"/>
      <c r="JS410" s="1"/>
      <c r="JT410" s="1"/>
      <c r="JU410" s="1"/>
      <c r="JV410" s="1"/>
      <c r="JW410" s="1"/>
      <c r="JX410" s="1"/>
      <c r="JY410" s="1"/>
      <c r="JZ410" s="1"/>
      <c r="KA410" s="1"/>
      <c r="KB410" s="1"/>
      <c r="KC410" s="1"/>
      <c r="KD410" s="1"/>
      <c r="KE410" s="1"/>
      <c r="KF410" s="1"/>
      <c r="KG410" s="1"/>
      <c r="KH410" s="1"/>
      <c r="KI410" s="1"/>
      <c r="KJ410" s="1"/>
      <c r="KK410" s="1"/>
      <c r="KL410" s="1"/>
      <c r="KM410" s="1"/>
      <c r="KN410" s="1"/>
      <c r="KO410" s="1"/>
      <c r="KP410" s="1"/>
      <c r="KQ410" s="1"/>
      <c r="KR410" s="1"/>
      <c r="KS410" s="1"/>
      <c r="KT410" s="1"/>
      <c r="KU410" s="1"/>
      <c r="KV410" s="1"/>
      <c r="KW410" s="1"/>
      <c r="KX410" s="1"/>
      <c r="KY410" s="1"/>
      <c r="KZ410" s="1"/>
      <c r="LA410" s="1"/>
      <c r="LB410" s="1"/>
      <c r="LC410" s="1"/>
      <c r="LD410" s="1"/>
      <c r="LE410" s="1"/>
      <c r="LF410" s="1"/>
      <c r="LG410" s="1"/>
      <c r="LH410" s="1"/>
      <c r="LI410" s="1"/>
      <c r="LJ410" s="1"/>
      <c r="LK410" s="1"/>
      <c r="LL410" s="1"/>
      <c r="LM410" s="1"/>
      <c r="LN410" s="1"/>
      <c r="LO410" s="1"/>
      <c r="LP410" s="1"/>
      <c r="LQ410" s="1"/>
      <c r="LR410" s="1"/>
      <c r="LS410" s="1"/>
      <c r="LT410" s="1"/>
      <c r="LU410" s="1"/>
      <c r="LV410" s="1"/>
      <c r="LW410" s="1"/>
      <c r="LX410" s="1"/>
      <c r="LY410" s="1"/>
      <c r="LZ410" s="1"/>
      <c r="MA410" s="1"/>
      <c r="MB410" s="1"/>
      <c r="MC410" s="1"/>
      <c r="MD410" s="1"/>
      <c r="ME410" s="1"/>
      <c r="MF410" s="1"/>
      <c r="MG410" s="1"/>
      <c r="MH410" s="1"/>
      <c r="MI410" s="1"/>
      <c r="MJ410" s="1"/>
      <c r="MK410" s="1"/>
      <c r="ML410" s="1"/>
      <c r="MM410" s="1"/>
      <c r="MN410" s="37"/>
    </row>
    <row r="411" spans="1:356" s="22" customFormat="1" ht="101.25">
      <c r="A411" s="604"/>
      <c r="B411" s="375">
        <v>3</v>
      </c>
      <c r="C411" s="355" t="s">
        <v>518</v>
      </c>
      <c r="D411" s="355" t="s">
        <v>519</v>
      </c>
      <c r="E411" s="355" t="s">
        <v>520</v>
      </c>
      <c r="F411" s="355" t="s">
        <v>521</v>
      </c>
      <c r="G411" s="378" t="s">
        <v>13</v>
      </c>
      <c r="H411" s="112"/>
      <c r="I411" s="356" t="s">
        <v>522</v>
      </c>
      <c r="J411" s="358">
        <v>384148</v>
      </c>
      <c r="K411" s="112" t="s">
        <v>13</v>
      </c>
      <c r="L411" s="165"/>
      <c r="M411" s="380">
        <v>0.6</v>
      </c>
      <c r="N411" s="381"/>
      <c r="O411" s="112"/>
      <c r="P411" s="112"/>
      <c r="Q411" s="382" t="s">
        <v>524</v>
      </c>
      <c r="R411" s="263" t="s">
        <v>527</v>
      </c>
      <c r="S411" s="151"/>
      <c r="T411" s="370"/>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c r="LS411" s="1"/>
      <c r="LT411" s="1"/>
      <c r="LU411" s="1"/>
      <c r="LV411" s="1"/>
      <c r="LW411" s="1"/>
      <c r="LX411" s="1"/>
      <c r="LY411" s="1"/>
      <c r="LZ411" s="1"/>
      <c r="MA411" s="1"/>
      <c r="MB411" s="1"/>
      <c r="MC411" s="1"/>
      <c r="MD411" s="1"/>
      <c r="ME411" s="1"/>
      <c r="MF411" s="1"/>
      <c r="MG411" s="1"/>
      <c r="MH411" s="1"/>
      <c r="MI411" s="1"/>
      <c r="MJ411" s="1"/>
      <c r="MK411" s="1"/>
      <c r="ML411" s="1"/>
      <c r="MM411" s="1"/>
      <c r="MN411" s="37"/>
    </row>
    <row r="412" spans="1:356" s="22" customFormat="1" ht="53.25" customHeight="1">
      <c r="A412" s="548" t="s">
        <v>1669</v>
      </c>
      <c r="B412" s="600"/>
      <c r="C412" s="600"/>
      <c r="D412" s="600"/>
      <c r="E412" s="600"/>
      <c r="F412" s="600"/>
      <c r="G412" s="600"/>
      <c r="H412" s="600"/>
      <c r="I412" s="600"/>
      <c r="J412" s="600"/>
      <c r="K412" s="600"/>
      <c r="L412" s="600"/>
      <c r="M412" s="600"/>
      <c r="N412" s="600"/>
      <c r="O412" s="600"/>
      <c r="P412" s="600"/>
      <c r="Q412" s="600"/>
      <c r="R412" s="601"/>
      <c r="S412" s="150" t="s">
        <v>1797</v>
      </c>
      <c r="T412" s="162"/>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c r="LS412" s="1"/>
      <c r="LT412" s="1"/>
      <c r="LU412" s="1"/>
      <c r="LV412" s="1"/>
      <c r="LW412" s="1"/>
      <c r="LX412" s="1"/>
      <c r="LY412" s="1"/>
      <c r="LZ412" s="1"/>
      <c r="MA412" s="1"/>
      <c r="MB412" s="1"/>
      <c r="MC412" s="1"/>
      <c r="MD412" s="1"/>
      <c r="ME412" s="1"/>
      <c r="MF412" s="1"/>
      <c r="MG412" s="1"/>
      <c r="MH412" s="1"/>
      <c r="MI412" s="1"/>
      <c r="MJ412" s="1"/>
      <c r="MK412" s="1"/>
      <c r="ML412" s="1"/>
      <c r="MM412" s="1"/>
      <c r="MN412" s="37"/>
    </row>
    <row r="413" spans="1:356" ht="60" customHeight="1">
      <c r="A413" s="587"/>
      <c r="B413" s="317">
        <v>1</v>
      </c>
      <c r="C413" s="192" t="s">
        <v>56</v>
      </c>
      <c r="D413" s="187" t="s">
        <v>1429</v>
      </c>
      <c r="E413" s="165" t="s">
        <v>1428</v>
      </c>
      <c r="F413" s="187" t="s">
        <v>1505</v>
      </c>
      <c r="G413" s="500"/>
      <c r="H413" s="294" t="s">
        <v>13</v>
      </c>
      <c r="I413" s="165" t="s">
        <v>1427</v>
      </c>
      <c r="J413" s="178">
        <v>151504</v>
      </c>
      <c r="K413" s="165" t="s">
        <v>13</v>
      </c>
      <c r="L413" s="165"/>
      <c r="M413" s="315">
        <v>0.3</v>
      </c>
      <c r="N413" s="166"/>
      <c r="O413" s="166"/>
      <c r="P413" s="166"/>
      <c r="Q413" s="165" t="s">
        <v>1382</v>
      </c>
      <c r="R413" s="165" t="s">
        <v>774</v>
      </c>
      <c r="S413" s="246"/>
      <c r="T413" s="152"/>
    </row>
    <row r="414" spans="1:356" ht="60" customHeight="1">
      <c r="A414" s="588"/>
      <c r="B414" s="243">
        <v>2</v>
      </c>
      <c r="C414" s="192" t="s">
        <v>528</v>
      </c>
      <c r="D414" s="319" t="s">
        <v>1233</v>
      </c>
      <c r="E414" s="283" t="s">
        <v>529</v>
      </c>
      <c r="F414" s="283" t="s">
        <v>530</v>
      </c>
      <c r="G414" s="243" t="s">
        <v>13</v>
      </c>
      <c r="H414" s="505"/>
      <c r="I414" s="283" t="s">
        <v>531</v>
      </c>
      <c r="J414" s="363">
        <v>8610337</v>
      </c>
      <c r="K414" s="317" t="s">
        <v>13</v>
      </c>
      <c r="L414" s="481"/>
      <c r="M414" s="322">
        <v>0.77</v>
      </c>
      <c r="N414" s="283"/>
      <c r="O414" s="283"/>
      <c r="P414" s="283"/>
      <c r="Q414" s="323" t="s">
        <v>551</v>
      </c>
      <c r="R414" s="165" t="s">
        <v>552</v>
      </c>
      <c r="S414" s="160"/>
      <c r="T414" s="152"/>
    </row>
    <row r="415" spans="1:356" ht="168" customHeight="1">
      <c r="A415" s="588"/>
      <c r="B415" s="243">
        <v>3</v>
      </c>
      <c r="C415" s="220" t="s">
        <v>542</v>
      </c>
      <c r="D415" s="220" t="s">
        <v>543</v>
      </c>
      <c r="E415" s="220" t="s">
        <v>544</v>
      </c>
      <c r="F415" s="220" t="s">
        <v>545</v>
      </c>
      <c r="G415" s="243" t="s">
        <v>13</v>
      </c>
      <c r="H415" s="220"/>
      <c r="I415" s="220" t="s">
        <v>546</v>
      </c>
      <c r="J415" s="299">
        <v>286888</v>
      </c>
      <c r="K415" s="317" t="s">
        <v>13</v>
      </c>
      <c r="L415" s="481"/>
      <c r="M415" s="464">
        <v>0.71</v>
      </c>
      <c r="N415" s="220"/>
      <c r="O415" s="220"/>
      <c r="P415" s="220"/>
      <c r="Q415" s="326" t="s">
        <v>556</v>
      </c>
      <c r="R415" s="220" t="s">
        <v>555</v>
      </c>
      <c r="S415" s="151"/>
      <c r="T415" s="152"/>
    </row>
    <row r="416" spans="1:356" ht="40.5">
      <c r="A416" s="588"/>
      <c r="B416" s="243">
        <v>4</v>
      </c>
      <c r="C416" s="192" t="s">
        <v>122</v>
      </c>
      <c r="D416" s="165" t="s">
        <v>292</v>
      </c>
      <c r="E416" s="196" t="s">
        <v>293</v>
      </c>
      <c r="F416" s="165" t="s">
        <v>295</v>
      </c>
      <c r="G416" s="317" t="s">
        <v>13</v>
      </c>
      <c r="H416" s="352"/>
      <c r="I416" s="165" t="s">
        <v>20</v>
      </c>
      <c r="J416" s="178">
        <v>15000</v>
      </c>
      <c r="K416" s="165"/>
      <c r="L416" s="165" t="s">
        <v>13</v>
      </c>
      <c r="M416" s="315">
        <v>1</v>
      </c>
      <c r="N416" s="166"/>
      <c r="O416" s="166"/>
      <c r="P416" s="166"/>
      <c r="Q416" s="166" t="s">
        <v>294</v>
      </c>
      <c r="R416" s="165" t="s">
        <v>294</v>
      </c>
      <c r="S416" s="151"/>
      <c r="T416" s="370"/>
    </row>
    <row r="417" spans="1:20" ht="60.75" customHeight="1">
      <c r="A417" s="588"/>
      <c r="B417" s="243">
        <v>5</v>
      </c>
      <c r="C417" s="192" t="s">
        <v>1574</v>
      </c>
      <c r="D417" s="165" t="s">
        <v>590</v>
      </c>
      <c r="E417" s="196" t="s">
        <v>1458</v>
      </c>
      <c r="F417" s="165" t="s">
        <v>1457</v>
      </c>
      <c r="G417" s="317" t="s">
        <v>13</v>
      </c>
      <c r="H417" s="352"/>
      <c r="I417" s="165" t="s">
        <v>1459</v>
      </c>
      <c r="J417" s="178">
        <v>60195</v>
      </c>
      <c r="K417" s="165"/>
      <c r="L417" s="165" t="s">
        <v>13</v>
      </c>
      <c r="M417" s="315">
        <v>1</v>
      </c>
      <c r="N417" s="166"/>
      <c r="O417" s="166"/>
      <c r="P417" s="166"/>
      <c r="Q417" s="166" t="s">
        <v>294</v>
      </c>
      <c r="R417" s="165" t="s">
        <v>591</v>
      </c>
      <c r="S417" s="151"/>
      <c r="T417" s="370"/>
    </row>
    <row r="418" spans="1:20" ht="40.5">
      <c r="A418" s="588"/>
      <c r="B418" s="243">
        <v>6</v>
      </c>
      <c r="C418" s="192" t="s">
        <v>132</v>
      </c>
      <c r="D418" s="165" t="s">
        <v>1552</v>
      </c>
      <c r="E418" s="196" t="s">
        <v>1553</v>
      </c>
      <c r="F418" s="196" t="s">
        <v>1554</v>
      </c>
      <c r="G418" s="243" t="s">
        <v>13</v>
      </c>
      <c r="H418" s="166"/>
      <c r="I418" s="165" t="s">
        <v>1555</v>
      </c>
      <c r="J418" s="178">
        <v>20000</v>
      </c>
      <c r="K418" s="490"/>
      <c r="L418" s="165" t="s">
        <v>13</v>
      </c>
      <c r="M418" s="315">
        <v>1</v>
      </c>
      <c r="N418" s="490"/>
      <c r="O418" s="490"/>
      <c r="P418" s="169"/>
      <c r="Q418" s="165" t="s">
        <v>13</v>
      </c>
      <c r="R418" s="165" t="s">
        <v>1860</v>
      </c>
      <c r="S418" s="151"/>
      <c r="T418" s="162"/>
    </row>
    <row r="419" spans="1:20" ht="46.5" customHeight="1">
      <c r="A419" s="588"/>
      <c r="B419" s="243">
        <v>7</v>
      </c>
      <c r="C419" s="205" t="s">
        <v>1575</v>
      </c>
      <c r="D419" s="165" t="s">
        <v>597</v>
      </c>
      <c r="E419" s="165" t="s">
        <v>1512</v>
      </c>
      <c r="F419" s="165" t="s">
        <v>1511</v>
      </c>
      <c r="G419" s="317" t="s">
        <v>13</v>
      </c>
      <c r="H419" s="506"/>
      <c r="I419" s="187" t="s">
        <v>14</v>
      </c>
      <c r="J419" s="178">
        <v>72000</v>
      </c>
      <c r="K419" s="497"/>
      <c r="L419" s="165" t="s">
        <v>13</v>
      </c>
      <c r="M419" s="315">
        <v>1</v>
      </c>
      <c r="N419" s="507"/>
      <c r="O419" s="507"/>
      <c r="P419" s="165"/>
      <c r="Q419" s="165" t="s">
        <v>13</v>
      </c>
      <c r="R419" s="165" t="s">
        <v>1239</v>
      </c>
      <c r="S419" s="151"/>
      <c r="T419" s="162"/>
    </row>
    <row r="420" spans="1:20" ht="49.5" customHeight="1">
      <c r="A420" s="588"/>
      <c r="B420" s="243">
        <v>8</v>
      </c>
      <c r="C420" s="205" t="s">
        <v>596</v>
      </c>
      <c r="D420" s="165" t="s">
        <v>1419</v>
      </c>
      <c r="E420" s="283" t="s">
        <v>1420</v>
      </c>
      <c r="F420" s="508" t="s">
        <v>1421</v>
      </c>
      <c r="G420" s="317" t="s">
        <v>13</v>
      </c>
      <c r="H420" s="509"/>
      <c r="I420" s="187" t="s">
        <v>170</v>
      </c>
      <c r="J420" s="178">
        <v>192631</v>
      </c>
      <c r="K420" s="497"/>
      <c r="L420" s="165" t="s">
        <v>13</v>
      </c>
      <c r="M420" s="315">
        <v>1</v>
      </c>
      <c r="N420" s="490"/>
      <c r="O420" s="490"/>
      <c r="P420" s="169"/>
      <c r="Q420" s="165" t="s">
        <v>1422</v>
      </c>
      <c r="R420" s="165" t="s">
        <v>1423</v>
      </c>
      <c r="S420" s="151"/>
      <c r="T420" s="162"/>
    </row>
    <row r="421" spans="1:20" ht="141.75">
      <c r="A421" s="588"/>
      <c r="B421" s="163">
        <v>9</v>
      </c>
      <c r="C421" s="280" t="s">
        <v>1153</v>
      </c>
      <c r="D421" s="280" t="s">
        <v>1154</v>
      </c>
      <c r="E421" s="280" t="s">
        <v>1155</v>
      </c>
      <c r="F421" s="280" t="s">
        <v>1156</v>
      </c>
      <c r="G421" s="243" t="s">
        <v>13</v>
      </c>
      <c r="H421" s="280"/>
      <c r="I421" s="280" t="s">
        <v>1157</v>
      </c>
      <c r="J421" s="303">
        <v>541255</v>
      </c>
      <c r="K421" s="169"/>
      <c r="L421" s="317" t="s">
        <v>13</v>
      </c>
      <c r="M421" s="510">
        <v>1</v>
      </c>
      <c r="N421" s="511"/>
      <c r="O421" s="511"/>
      <c r="P421" s="511"/>
      <c r="Q421" s="255" t="s">
        <v>1158</v>
      </c>
      <c r="R421" s="280" t="s">
        <v>478</v>
      </c>
      <c r="S421" s="151"/>
      <c r="T421" s="162"/>
    </row>
    <row r="422" spans="1:20" ht="60.75">
      <c r="A422" s="588"/>
      <c r="B422" s="243">
        <v>10</v>
      </c>
      <c r="C422" s="196" t="s">
        <v>118</v>
      </c>
      <c r="D422" s="165" t="s">
        <v>119</v>
      </c>
      <c r="E422" s="165" t="s">
        <v>120</v>
      </c>
      <c r="F422" s="165" t="s">
        <v>1540</v>
      </c>
      <c r="G422" s="243" t="s">
        <v>13</v>
      </c>
      <c r="H422" s="278"/>
      <c r="I422" s="165" t="s">
        <v>123</v>
      </c>
      <c r="J422" s="303">
        <v>48617</v>
      </c>
      <c r="K422" s="165"/>
      <c r="L422" s="165"/>
      <c r="M422" s="315">
        <v>1</v>
      </c>
      <c r="N422" s="166"/>
      <c r="O422" s="166"/>
      <c r="P422" s="166"/>
      <c r="Q422" s="255" t="s">
        <v>1522</v>
      </c>
      <c r="R422" s="255" t="s">
        <v>1336</v>
      </c>
      <c r="S422" s="151"/>
      <c r="T422" s="162"/>
    </row>
    <row r="423" spans="1:20" s="1" customFormat="1">
      <c r="A423" s="6"/>
      <c r="B423" s="7"/>
      <c r="C423" s="23"/>
      <c r="D423" s="30"/>
      <c r="E423" s="9"/>
      <c r="F423" s="9"/>
      <c r="G423" s="10"/>
      <c r="H423" s="8"/>
      <c r="I423" s="8"/>
      <c r="J423" s="20"/>
      <c r="K423" s="8"/>
      <c r="L423" s="8"/>
      <c r="M423" s="512"/>
      <c r="N423" s="8"/>
      <c r="O423" s="8"/>
      <c r="P423" s="8"/>
      <c r="Q423" s="8"/>
      <c r="R423" s="111"/>
      <c r="S423" s="40"/>
      <c r="T423" s="142"/>
    </row>
    <row r="424" spans="1:20" s="1" customFormat="1">
      <c r="A424" s="6"/>
      <c r="B424" s="7"/>
      <c r="C424" s="23"/>
      <c r="D424" s="30"/>
      <c r="E424" s="9"/>
      <c r="F424" s="9"/>
      <c r="G424" s="10"/>
      <c r="H424" s="8"/>
      <c r="I424" s="8"/>
      <c r="J424" s="20"/>
      <c r="K424" s="8"/>
      <c r="L424" s="8"/>
      <c r="M424" s="11"/>
      <c r="N424" s="8"/>
      <c r="O424" s="8"/>
      <c r="P424" s="8"/>
      <c r="Q424" s="8"/>
      <c r="R424" s="111"/>
      <c r="S424" s="40"/>
      <c r="T424" s="142"/>
    </row>
    <row r="425" spans="1:20" s="1" customFormat="1">
      <c r="A425" s="6"/>
      <c r="B425" s="7" t="s">
        <v>40</v>
      </c>
      <c r="C425" s="23"/>
      <c r="D425" s="30"/>
      <c r="E425" s="9"/>
      <c r="F425" s="9"/>
      <c r="G425" s="10"/>
      <c r="H425" s="8"/>
      <c r="I425" s="8"/>
      <c r="J425" s="20"/>
      <c r="K425" s="8"/>
      <c r="L425" s="8"/>
      <c r="M425" s="11"/>
      <c r="N425" s="8"/>
      <c r="O425" s="8"/>
      <c r="P425" s="8"/>
      <c r="Q425" s="8"/>
      <c r="R425" s="111"/>
      <c r="S425" s="40"/>
      <c r="T425" s="142"/>
    </row>
    <row r="426" spans="1:20" s="1" customFormat="1">
      <c r="A426" s="6"/>
      <c r="B426" s="7"/>
      <c r="C426" s="23"/>
      <c r="D426" s="30"/>
      <c r="E426" s="9"/>
      <c r="F426" s="9"/>
      <c r="G426" s="10"/>
      <c r="H426" s="8"/>
      <c r="I426" s="8"/>
      <c r="J426" s="20"/>
      <c r="K426" s="8"/>
      <c r="L426" s="8"/>
      <c r="M426" s="11"/>
      <c r="N426" s="8"/>
      <c r="O426" s="8"/>
      <c r="P426" s="8"/>
      <c r="Q426" s="8"/>
      <c r="R426" s="111"/>
      <c r="S426" s="40"/>
      <c r="T426" s="142"/>
    </row>
    <row r="427" spans="1:20" s="1" customFormat="1" ht="112.5" customHeight="1">
      <c r="A427" s="6"/>
      <c r="B427" s="7"/>
      <c r="C427" s="23"/>
      <c r="D427" s="30"/>
      <c r="E427" s="9"/>
      <c r="F427" s="9"/>
      <c r="G427" s="10"/>
      <c r="H427" s="8"/>
      <c r="I427" s="8"/>
      <c r="J427" s="20"/>
      <c r="K427" s="8"/>
      <c r="L427" s="8"/>
      <c r="M427" s="11"/>
      <c r="N427" s="8"/>
      <c r="O427" s="8"/>
      <c r="P427" s="8"/>
      <c r="Q427" s="8"/>
      <c r="R427" s="111"/>
      <c r="S427" s="40"/>
      <c r="T427" s="142"/>
    </row>
    <row r="428" spans="1:20" s="1" customFormat="1">
      <c r="A428" s="6"/>
      <c r="B428" s="7"/>
      <c r="C428" s="23"/>
      <c r="D428" s="30"/>
      <c r="E428" s="9"/>
      <c r="F428" s="9"/>
      <c r="G428" s="10"/>
      <c r="H428" s="8"/>
      <c r="I428" s="8"/>
      <c r="J428" s="20"/>
      <c r="K428" s="8"/>
      <c r="L428" s="8"/>
      <c r="M428" s="11"/>
      <c r="N428" s="8"/>
      <c r="O428" s="8"/>
      <c r="P428" s="8"/>
      <c r="Q428" s="8"/>
      <c r="R428" s="111"/>
      <c r="S428" s="40"/>
      <c r="T428" s="142"/>
    </row>
    <row r="429" spans="1:20" s="1" customFormat="1">
      <c r="A429" s="6"/>
      <c r="B429" s="7"/>
      <c r="C429" s="23"/>
      <c r="D429" s="30"/>
      <c r="E429" s="9"/>
      <c r="F429" s="9"/>
      <c r="G429" s="10"/>
      <c r="H429" s="8"/>
      <c r="I429" s="8"/>
      <c r="J429" s="20"/>
      <c r="K429" s="8"/>
      <c r="L429" s="8"/>
      <c r="M429" s="11"/>
      <c r="N429" s="8"/>
      <c r="O429" s="8"/>
      <c r="P429" s="8"/>
      <c r="Q429" s="8"/>
      <c r="R429" s="111"/>
      <c r="S429" s="40"/>
      <c r="T429" s="142"/>
    </row>
    <row r="430" spans="1:20" s="1" customFormat="1">
      <c r="A430" s="6"/>
      <c r="B430" s="7"/>
      <c r="C430" s="23"/>
      <c r="D430" s="30"/>
      <c r="E430" s="9"/>
      <c r="F430" s="9"/>
      <c r="G430" s="10"/>
      <c r="H430" s="8"/>
      <c r="I430" s="8"/>
      <c r="J430" s="20"/>
      <c r="K430" s="8"/>
      <c r="L430" s="8"/>
      <c r="M430" s="11"/>
      <c r="N430" s="8"/>
      <c r="O430" s="8"/>
      <c r="P430" s="8"/>
      <c r="Q430" s="8"/>
      <c r="R430" s="111"/>
      <c r="S430" s="40"/>
      <c r="T430" s="142"/>
    </row>
    <row r="431" spans="1:20" s="1" customFormat="1">
      <c r="A431" s="6"/>
      <c r="B431" s="7"/>
      <c r="C431" s="23"/>
      <c r="D431" s="30"/>
      <c r="E431" s="9"/>
      <c r="F431" s="9"/>
      <c r="G431" s="10"/>
      <c r="H431" s="8"/>
      <c r="I431" s="8"/>
      <c r="J431" s="20"/>
      <c r="K431" s="8"/>
      <c r="L431" s="8"/>
      <c r="M431" s="11"/>
      <c r="N431" s="8"/>
      <c r="O431" s="8"/>
      <c r="P431" s="8"/>
      <c r="Q431" s="8"/>
      <c r="R431" s="111"/>
      <c r="S431" s="40"/>
      <c r="T431" s="142"/>
    </row>
    <row r="432" spans="1:20" s="1" customFormat="1">
      <c r="A432" s="6"/>
      <c r="B432" s="7"/>
      <c r="C432" s="23"/>
      <c r="D432" s="30"/>
      <c r="E432" s="9"/>
      <c r="F432" s="9"/>
      <c r="G432" s="10"/>
      <c r="H432" s="8"/>
      <c r="I432" s="8"/>
      <c r="J432" s="20"/>
      <c r="K432" s="8"/>
      <c r="L432" s="8"/>
      <c r="M432" s="11"/>
      <c r="N432" s="8"/>
      <c r="O432" s="8"/>
      <c r="P432" s="8"/>
      <c r="Q432" s="8"/>
      <c r="R432" s="111"/>
      <c r="S432" s="40"/>
      <c r="T432" s="142"/>
    </row>
    <row r="433" spans="1:20" s="1" customFormat="1">
      <c r="A433" s="6"/>
      <c r="B433" s="7"/>
      <c r="C433" s="23"/>
      <c r="D433" s="30"/>
      <c r="E433" s="9"/>
      <c r="F433" s="9"/>
      <c r="G433" s="10"/>
      <c r="H433" s="8"/>
      <c r="I433" s="8"/>
      <c r="J433" s="20"/>
      <c r="K433" s="8"/>
      <c r="L433" s="8"/>
      <c r="M433" s="11"/>
      <c r="N433" s="8"/>
      <c r="O433" s="8"/>
      <c r="P433" s="8"/>
      <c r="Q433" s="8"/>
      <c r="R433" s="111"/>
      <c r="S433" s="40"/>
      <c r="T433" s="142"/>
    </row>
    <row r="434" spans="1:20" s="1" customFormat="1">
      <c r="A434" s="6"/>
      <c r="B434" s="7"/>
      <c r="C434" s="23"/>
      <c r="D434" s="30"/>
      <c r="E434" s="9"/>
      <c r="F434" s="9"/>
      <c r="G434" s="10"/>
      <c r="H434" s="8"/>
      <c r="I434" s="8"/>
      <c r="J434" s="20"/>
      <c r="K434" s="8"/>
      <c r="L434" s="8"/>
      <c r="M434" s="11"/>
      <c r="N434" s="8"/>
      <c r="O434" s="8"/>
      <c r="P434" s="8"/>
      <c r="Q434" s="8"/>
      <c r="R434" s="111"/>
      <c r="S434" s="40"/>
      <c r="T434" s="142"/>
    </row>
    <row r="435" spans="1:20" s="1" customFormat="1">
      <c r="A435" s="6"/>
      <c r="B435" s="7"/>
      <c r="C435" s="23"/>
      <c r="D435" s="30"/>
      <c r="E435" s="9"/>
      <c r="F435" s="9"/>
      <c r="G435" s="10"/>
      <c r="H435" s="8"/>
      <c r="I435" s="8"/>
      <c r="J435" s="20"/>
      <c r="K435" s="8"/>
      <c r="L435" s="8"/>
      <c r="M435" s="11"/>
      <c r="N435" s="8"/>
      <c r="O435" s="8"/>
      <c r="P435" s="8"/>
      <c r="Q435" s="8"/>
      <c r="R435" s="111"/>
      <c r="S435" s="40"/>
      <c r="T435" s="142"/>
    </row>
    <row r="436" spans="1:20" s="1" customFormat="1">
      <c r="A436" s="6"/>
      <c r="B436" s="7"/>
      <c r="C436" s="23"/>
      <c r="D436" s="30"/>
      <c r="E436" s="9"/>
      <c r="F436" s="9"/>
      <c r="G436" s="10"/>
      <c r="H436" s="8"/>
      <c r="I436" s="8"/>
      <c r="J436" s="20"/>
      <c r="K436" s="8"/>
      <c r="L436" s="8"/>
      <c r="M436" s="11"/>
      <c r="N436" s="8"/>
      <c r="O436" s="8"/>
      <c r="P436" s="8"/>
      <c r="Q436" s="8"/>
      <c r="R436" s="111"/>
      <c r="S436" s="40"/>
      <c r="T436" s="142"/>
    </row>
    <row r="437" spans="1:20" s="1" customFormat="1">
      <c r="A437" s="6"/>
      <c r="B437" s="7"/>
      <c r="C437" s="23"/>
      <c r="D437" s="30"/>
      <c r="E437" s="9"/>
      <c r="F437" s="9"/>
      <c r="G437" s="10"/>
      <c r="H437" s="8"/>
      <c r="I437" s="8"/>
      <c r="J437" s="20"/>
      <c r="K437" s="8"/>
      <c r="L437" s="8"/>
      <c r="M437" s="11"/>
      <c r="N437" s="8"/>
      <c r="O437" s="8"/>
      <c r="P437" s="8"/>
      <c r="Q437" s="8"/>
      <c r="R437" s="111"/>
      <c r="S437" s="40"/>
      <c r="T437" s="142"/>
    </row>
    <row r="438" spans="1:20" s="1" customFormat="1">
      <c r="A438" s="6"/>
      <c r="B438" s="7"/>
      <c r="C438" s="23"/>
      <c r="D438" s="30"/>
      <c r="E438" s="9"/>
      <c r="F438" s="9"/>
      <c r="G438" s="10"/>
      <c r="H438" s="8"/>
      <c r="I438" s="8"/>
      <c r="J438" s="20"/>
      <c r="K438" s="8"/>
      <c r="L438" s="8"/>
      <c r="M438" s="11"/>
      <c r="N438" s="8"/>
      <c r="O438" s="8"/>
      <c r="P438" s="8"/>
      <c r="Q438" s="8"/>
      <c r="R438" s="111"/>
      <c r="S438" s="40"/>
      <c r="T438" s="142"/>
    </row>
    <row r="439" spans="1:20" s="1" customFormat="1">
      <c r="A439" s="6"/>
      <c r="B439" s="7"/>
      <c r="C439" s="23"/>
      <c r="D439" s="30"/>
      <c r="E439" s="9"/>
      <c r="F439" s="9"/>
      <c r="G439" s="10"/>
      <c r="H439" s="8"/>
      <c r="I439" s="8"/>
      <c r="J439" s="20"/>
      <c r="K439" s="8"/>
      <c r="L439" s="8"/>
      <c r="M439" s="11"/>
      <c r="N439" s="8"/>
      <c r="O439" s="8"/>
      <c r="P439" s="8"/>
      <c r="Q439" s="8"/>
      <c r="R439" s="111"/>
      <c r="S439" s="40"/>
      <c r="T439" s="142"/>
    </row>
    <row r="440" spans="1:20" s="1" customFormat="1">
      <c r="A440" s="6"/>
      <c r="B440" s="7"/>
      <c r="C440" s="23"/>
      <c r="D440" s="30"/>
      <c r="E440" s="9"/>
      <c r="F440" s="9"/>
      <c r="G440" s="10"/>
      <c r="H440" s="8"/>
      <c r="I440" s="8"/>
      <c r="J440" s="20"/>
      <c r="K440" s="8"/>
      <c r="L440" s="8"/>
      <c r="M440" s="11"/>
      <c r="N440" s="8"/>
      <c r="O440" s="8"/>
      <c r="P440" s="8"/>
      <c r="Q440" s="8"/>
      <c r="R440" s="111"/>
      <c r="S440" s="40"/>
      <c r="T440" s="142"/>
    </row>
    <row r="441" spans="1:20" s="1" customFormat="1">
      <c r="A441" s="6"/>
      <c r="B441" s="7"/>
      <c r="C441" s="23"/>
      <c r="D441" s="30"/>
      <c r="E441" s="9"/>
      <c r="F441" s="9"/>
      <c r="G441" s="10"/>
      <c r="H441" s="8"/>
      <c r="I441" s="8"/>
      <c r="J441" s="20"/>
      <c r="K441" s="8"/>
      <c r="L441" s="8"/>
      <c r="M441" s="11"/>
      <c r="N441" s="8"/>
      <c r="O441" s="8"/>
      <c r="P441" s="8"/>
      <c r="Q441" s="8"/>
      <c r="R441" s="111"/>
      <c r="S441" s="40"/>
      <c r="T441" s="142"/>
    </row>
    <row r="442" spans="1:20" s="1" customFormat="1">
      <c r="A442" s="6"/>
      <c r="B442" s="7"/>
      <c r="C442" s="23"/>
      <c r="D442" s="30"/>
      <c r="E442" s="9"/>
      <c r="F442" s="9"/>
      <c r="G442" s="10"/>
      <c r="H442" s="8"/>
      <c r="I442" s="8"/>
      <c r="J442" s="20"/>
      <c r="K442" s="8"/>
      <c r="L442" s="8"/>
      <c r="M442" s="11"/>
      <c r="N442" s="8"/>
      <c r="O442" s="8"/>
      <c r="P442" s="8"/>
      <c r="Q442" s="8"/>
      <c r="R442" s="111"/>
      <c r="S442" s="40"/>
      <c r="T442" s="142"/>
    </row>
    <row r="443" spans="1:20">
      <c r="A443" s="6"/>
      <c r="B443" s="7"/>
      <c r="C443" s="23"/>
      <c r="D443" s="30"/>
      <c r="E443" s="9"/>
      <c r="F443" s="9"/>
      <c r="G443" s="10"/>
      <c r="H443" s="8"/>
      <c r="I443" s="8"/>
      <c r="J443" s="20"/>
      <c r="K443" s="8"/>
      <c r="L443" s="8"/>
      <c r="M443" s="11"/>
      <c r="N443" s="8"/>
      <c r="O443" s="8"/>
      <c r="P443" s="8"/>
      <c r="Q443" s="8"/>
      <c r="R443" s="111"/>
    </row>
    <row r="444" spans="1:20">
      <c r="A444" s="6"/>
      <c r="B444" s="7"/>
      <c r="C444" s="23"/>
      <c r="D444" s="30"/>
      <c r="E444" s="9"/>
      <c r="F444" s="9"/>
      <c r="G444" s="10"/>
      <c r="H444" s="8"/>
      <c r="I444" s="8"/>
      <c r="J444" s="20"/>
      <c r="K444" s="8"/>
      <c r="L444" s="8"/>
      <c r="M444" s="11"/>
      <c r="N444" s="8"/>
      <c r="O444" s="8"/>
      <c r="P444" s="8"/>
      <c r="Q444" s="8"/>
      <c r="R444" s="111"/>
    </row>
    <row r="445" spans="1:20">
      <c r="A445" s="6"/>
      <c r="B445" s="7"/>
      <c r="C445" s="23"/>
      <c r="D445" s="30"/>
      <c r="E445" s="9"/>
      <c r="F445" s="9"/>
      <c r="G445" s="10"/>
      <c r="H445" s="8"/>
      <c r="I445" s="8"/>
      <c r="J445" s="20"/>
      <c r="K445" s="8"/>
      <c r="L445" s="8"/>
      <c r="M445" s="11"/>
      <c r="N445" s="8"/>
      <c r="O445" s="8"/>
      <c r="P445" s="8"/>
      <c r="Q445" s="8"/>
      <c r="R445" s="111"/>
    </row>
    <row r="446" spans="1:20">
      <c r="A446" s="6"/>
      <c r="B446" s="7"/>
      <c r="C446" s="23"/>
      <c r="D446" s="30"/>
      <c r="E446" s="9"/>
      <c r="F446" s="9"/>
      <c r="G446" s="10"/>
      <c r="H446" s="8"/>
      <c r="I446" s="8"/>
      <c r="J446" s="20"/>
      <c r="K446" s="8"/>
      <c r="L446" s="8"/>
      <c r="M446" s="11"/>
      <c r="N446" s="8"/>
      <c r="O446" s="8"/>
      <c r="P446" s="8"/>
      <c r="Q446" s="8"/>
      <c r="R446" s="111"/>
    </row>
    <row r="447" spans="1:20">
      <c r="A447" s="6"/>
      <c r="B447" s="7"/>
      <c r="C447" s="23"/>
      <c r="D447" s="30"/>
      <c r="E447" s="9"/>
      <c r="F447" s="9"/>
      <c r="G447" s="10"/>
      <c r="H447" s="8"/>
      <c r="I447" s="8"/>
      <c r="J447" s="20"/>
      <c r="K447" s="8"/>
      <c r="L447" s="8"/>
      <c r="M447" s="11"/>
      <c r="N447" s="8"/>
      <c r="O447" s="8"/>
      <c r="P447" s="8"/>
      <c r="Q447" s="8"/>
      <c r="R447" s="111"/>
    </row>
    <row r="448" spans="1:20">
      <c r="A448" s="6"/>
      <c r="B448" s="7"/>
      <c r="C448" s="23"/>
      <c r="D448" s="30"/>
      <c r="E448" s="9"/>
      <c r="F448" s="9"/>
      <c r="G448" s="10"/>
      <c r="H448" s="8"/>
      <c r="I448" s="8"/>
      <c r="J448" s="20"/>
      <c r="K448" s="8"/>
      <c r="L448" s="8"/>
      <c r="M448" s="11"/>
      <c r="N448" s="8"/>
      <c r="O448" s="8"/>
      <c r="P448" s="8"/>
      <c r="Q448" s="8"/>
      <c r="R448" s="111"/>
    </row>
    <row r="449" spans="1:18">
      <c r="A449" s="6"/>
      <c r="B449" s="7"/>
      <c r="C449" s="23"/>
      <c r="D449" s="30"/>
      <c r="E449" s="9"/>
      <c r="F449" s="9"/>
      <c r="G449" s="10"/>
      <c r="H449" s="8"/>
      <c r="I449" s="8"/>
      <c r="J449" s="20"/>
      <c r="K449" s="8"/>
      <c r="L449" s="8"/>
      <c r="M449" s="11"/>
      <c r="N449" s="8"/>
      <c r="O449" s="8"/>
      <c r="P449" s="8"/>
      <c r="Q449" s="8"/>
      <c r="R449" s="111"/>
    </row>
    <row r="450" spans="1:18">
      <c r="A450" s="6"/>
      <c r="B450" s="7"/>
      <c r="C450" s="23"/>
      <c r="D450" s="30"/>
      <c r="E450" s="9"/>
      <c r="F450" s="9"/>
      <c r="G450" s="10"/>
      <c r="H450" s="8"/>
      <c r="I450" s="8"/>
      <c r="J450" s="20"/>
      <c r="K450" s="8"/>
      <c r="L450" s="8"/>
      <c r="M450" s="11"/>
      <c r="N450" s="8"/>
      <c r="O450" s="8"/>
      <c r="P450" s="8"/>
      <c r="Q450" s="8"/>
      <c r="R450" s="111"/>
    </row>
    <row r="451" spans="1:18">
      <c r="A451" s="6"/>
      <c r="B451" s="7"/>
      <c r="C451" s="23"/>
      <c r="D451" s="30"/>
      <c r="E451" s="9"/>
      <c r="F451" s="9"/>
      <c r="G451" s="10"/>
      <c r="H451" s="8"/>
      <c r="I451" s="8"/>
      <c r="J451" s="20"/>
      <c r="K451" s="8"/>
      <c r="L451" s="8"/>
      <c r="M451" s="11"/>
      <c r="N451" s="8"/>
      <c r="O451" s="8"/>
      <c r="P451" s="8"/>
      <c r="Q451" s="8"/>
      <c r="R451" s="111"/>
    </row>
    <row r="452" spans="1:18">
      <c r="A452" s="6"/>
      <c r="B452" s="7"/>
      <c r="C452" s="23"/>
      <c r="D452" s="30"/>
      <c r="E452" s="9"/>
      <c r="F452" s="9"/>
      <c r="G452" s="10"/>
      <c r="H452" s="8"/>
      <c r="I452" s="8"/>
      <c r="J452" s="20"/>
      <c r="K452" s="8"/>
      <c r="L452" s="8"/>
      <c r="M452" s="11"/>
      <c r="N452" s="8"/>
      <c r="O452" s="8"/>
      <c r="P452" s="8"/>
      <c r="Q452" s="8"/>
      <c r="R452" s="111"/>
    </row>
    <row r="453" spans="1:18">
      <c r="A453" s="6"/>
      <c r="B453" s="7"/>
      <c r="C453" s="23"/>
      <c r="D453" s="30"/>
      <c r="E453" s="9"/>
      <c r="F453" s="9"/>
      <c r="G453" s="10"/>
      <c r="H453" s="8"/>
      <c r="I453" s="8"/>
      <c r="J453" s="20"/>
      <c r="K453" s="8"/>
      <c r="L453" s="8"/>
      <c r="M453" s="11"/>
      <c r="N453" s="8"/>
      <c r="O453" s="8"/>
      <c r="P453" s="8"/>
      <c r="Q453" s="8"/>
      <c r="R453" s="111"/>
    </row>
    <row r="454" spans="1:18">
      <c r="A454" s="6"/>
      <c r="B454" s="7"/>
      <c r="C454" s="23"/>
      <c r="D454" s="30"/>
      <c r="E454" s="9"/>
      <c r="F454" s="9"/>
      <c r="G454" s="10"/>
      <c r="H454" s="8"/>
      <c r="I454" s="8"/>
      <c r="J454" s="20"/>
      <c r="K454" s="8"/>
      <c r="L454" s="8"/>
      <c r="M454" s="11"/>
      <c r="N454" s="8"/>
      <c r="O454" s="8"/>
      <c r="P454" s="8"/>
      <c r="Q454" s="8"/>
      <c r="R454" s="111"/>
    </row>
    <row r="455" spans="1:18">
      <c r="A455" s="6"/>
      <c r="B455" s="7"/>
      <c r="C455" s="23"/>
      <c r="D455" s="30"/>
      <c r="E455" s="9"/>
      <c r="F455" s="9"/>
      <c r="G455" s="10"/>
      <c r="H455" s="8"/>
      <c r="I455" s="8"/>
      <c r="J455" s="20"/>
      <c r="K455" s="8"/>
      <c r="L455" s="8"/>
      <c r="M455" s="11"/>
      <c r="N455" s="8"/>
      <c r="O455" s="8"/>
      <c r="P455" s="8"/>
      <c r="Q455" s="8"/>
      <c r="R455" s="111"/>
    </row>
    <row r="456" spans="1:18">
      <c r="A456" s="6"/>
      <c r="B456" s="7"/>
      <c r="C456" s="23"/>
      <c r="D456" s="30"/>
      <c r="E456" s="9"/>
      <c r="F456" s="9"/>
      <c r="G456" s="10"/>
      <c r="H456" s="8"/>
      <c r="I456" s="8"/>
      <c r="J456" s="20"/>
      <c r="K456" s="8"/>
      <c r="L456" s="8"/>
      <c r="M456" s="11"/>
      <c r="N456" s="8"/>
      <c r="O456" s="8"/>
      <c r="P456" s="8"/>
      <c r="Q456" s="8"/>
      <c r="R456" s="111"/>
    </row>
    <row r="457" spans="1:18">
      <c r="A457" s="6"/>
      <c r="B457" s="7"/>
      <c r="C457" s="23"/>
      <c r="D457" s="30"/>
      <c r="E457" s="9"/>
      <c r="F457" s="9"/>
      <c r="G457" s="10"/>
      <c r="H457" s="8"/>
      <c r="I457" s="8"/>
      <c r="J457" s="20"/>
      <c r="K457" s="8"/>
      <c r="L457" s="8"/>
      <c r="M457" s="11"/>
      <c r="N457" s="8"/>
      <c r="O457" s="8"/>
      <c r="P457" s="8"/>
      <c r="Q457" s="8"/>
      <c r="R457" s="111"/>
    </row>
    <row r="458" spans="1:18">
      <c r="A458" s="6"/>
      <c r="B458" s="7"/>
      <c r="C458" s="23"/>
      <c r="D458" s="30"/>
      <c r="E458" s="9"/>
      <c r="F458" s="9"/>
      <c r="G458" s="10"/>
      <c r="H458" s="8"/>
      <c r="I458" s="8"/>
      <c r="J458" s="20"/>
      <c r="K458" s="8"/>
      <c r="L458" s="8"/>
      <c r="M458" s="11"/>
      <c r="N458" s="8"/>
      <c r="O458" s="8"/>
      <c r="P458" s="8"/>
      <c r="Q458" s="8"/>
      <c r="R458" s="111"/>
    </row>
    <row r="459" spans="1:18">
      <c r="A459" s="6"/>
      <c r="B459" s="7"/>
      <c r="C459" s="23"/>
      <c r="D459" s="30"/>
      <c r="E459" s="9"/>
      <c r="F459" s="9"/>
      <c r="G459" s="10"/>
      <c r="H459" s="8"/>
      <c r="I459" s="8"/>
      <c r="J459" s="20"/>
      <c r="K459" s="8"/>
      <c r="L459" s="8"/>
      <c r="M459" s="11"/>
      <c r="N459" s="8"/>
      <c r="O459" s="8"/>
      <c r="P459" s="8"/>
      <c r="Q459" s="8"/>
      <c r="R459" s="111"/>
    </row>
    <row r="460" spans="1:18">
      <c r="A460" s="6"/>
      <c r="B460" s="7"/>
      <c r="C460" s="23"/>
      <c r="D460" s="30"/>
      <c r="E460" s="9"/>
      <c r="F460" s="9"/>
      <c r="G460" s="10"/>
      <c r="H460" s="8"/>
      <c r="I460" s="8"/>
      <c r="J460" s="20"/>
      <c r="K460" s="8"/>
      <c r="L460" s="8"/>
      <c r="M460" s="11"/>
      <c r="N460" s="8"/>
      <c r="O460" s="8"/>
      <c r="P460" s="8"/>
      <c r="Q460" s="8"/>
      <c r="R460" s="111"/>
    </row>
    <row r="461" spans="1:18">
      <c r="A461" s="6"/>
      <c r="B461" s="7"/>
      <c r="C461" s="23"/>
      <c r="D461" s="30"/>
      <c r="E461" s="9"/>
      <c r="F461" s="9"/>
      <c r="G461" s="10"/>
      <c r="H461" s="8"/>
      <c r="I461" s="8"/>
      <c r="J461" s="20"/>
      <c r="K461" s="8"/>
      <c r="L461" s="8"/>
      <c r="M461" s="11"/>
      <c r="N461" s="8"/>
      <c r="O461" s="8"/>
      <c r="P461" s="8"/>
      <c r="Q461" s="8"/>
      <c r="R461" s="111"/>
    </row>
    <row r="462" spans="1:18">
      <c r="A462" s="6"/>
      <c r="B462" s="7"/>
      <c r="C462" s="23"/>
      <c r="D462" s="30"/>
      <c r="E462" s="9"/>
      <c r="F462" s="9"/>
      <c r="G462" s="10"/>
      <c r="H462" s="8"/>
      <c r="I462" s="8"/>
      <c r="J462" s="20"/>
      <c r="K462" s="8"/>
      <c r="L462" s="8"/>
      <c r="M462" s="11"/>
      <c r="N462" s="8"/>
      <c r="O462" s="8"/>
      <c r="P462" s="8"/>
      <c r="Q462" s="8"/>
      <c r="R462" s="111"/>
    </row>
    <row r="463" spans="1:18">
      <c r="A463" s="6"/>
      <c r="B463" s="7"/>
      <c r="C463" s="23"/>
      <c r="D463" s="30"/>
      <c r="E463" s="9"/>
      <c r="F463" s="9"/>
      <c r="G463" s="10"/>
      <c r="H463" s="8"/>
      <c r="I463" s="8"/>
      <c r="J463" s="20"/>
      <c r="K463" s="8"/>
      <c r="L463" s="8"/>
      <c r="M463" s="11"/>
      <c r="N463" s="8"/>
      <c r="O463" s="8"/>
      <c r="P463" s="8"/>
      <c r="Q463" s="8"/>
      <c r="R463" s="110"/>
    </row>
    <row r="464" spans="1:18">
      <c r="A464" s="6"/>
      <c r="B464" s="7"/>
      <c r="C464" s="23"/>
      <c r="D464" s="30"/>
      <c r="E464" s="9"/>
      <c r="F464" s="9"/>
      <c r="G464" s="10"/>
      <c r="H464" s="8"/>
      <c r="I464" s="8"/>
      <c r="J464" s="20"/>
      <c r="K464" s="8"/>
      <c r="L464" s="8"/>
      <c r="M464" s="11"/>
      <c r="N464" s="8"/>
      <c r="O464" s="8"/>
      <c r="P464" s="8"/>
      <c r="Q464" s="8"/>
    </row>
  </sheetData>
  <sheetProtection algorithmName="SHA-512" hashValue="k+Vusc/0mCuPGgv76yWQYXvfFogBx00lK4f0Y+jSguQiKlS4RmnQaHE+TdILyxQk8baIrcWMogAKQCDxcMIvnQ==" saltValue="iZA+eZwI7IPeSGhbu9m2Vg==" spinCount="100000" sheet="1" objects="1" scenarios="1" selectLockedCells="1" selectUnlockedCells="1"/>
  <mergeCells count="110">
    <mergeCell ref="A183:R183"/>
    <mergeCell ref="I184:I185"/>
    <mergeCell ref="A184:A186"/>
    <mergeCell ref="A187:R187"/>
    <mergeCell ref="A203:R203"/>
    <mergeCell ref="A212:R212"/>
    <mergeCell ref="A188:A202"/>
    <mergeCell ref="A204:A211"/>
    <mergeCell ref="B173:B174"/>
    <mergeCell ref="A413:A422"/>
    <mergeCell ref="R406:R407"/>
    <mergeCell ref="B406:B407"/>
    <mergeCell ref="A406:A407"/>
    <mergeCell ref="A358:R358"/>
    <mergeCell ref="C393:C396"/>
    <mergeCell ref="A359:A404"/>
    <mergeCell ref="C184:C185"/>
    <mergeCell ref="C201:C202"/>
    <mergeCell ref="B184:B185"/>
    <mergeCell ref="E184:E185"/>
    <mergeCell ref="A213:A229"/>
    <mergeCell ref="A405:R405"/>
    <mergeCell ref="A356:R356"/>
    <mergeCell ref="A231:A233"/>
    <mergeCell ref="E352:E353"/>
    <mergeCell ref="G352:G353"/>
    <mergeCell ref="A327:A328"/>
    <mergeCell ref="A350:R350"/>
    <mergeCell ref="A408:R408"/>
    <mergeCell ref="A412:R412"/>
    <mergeCell ref="A409:A411"/>
    <mergeCell ref="Q406:Q407"/>
    <mergeCell ref="C406:C407"/>
    <mergeCell ref="E406:E407"/>
    <mergeCell ref="C346:C349"/>
    <mergeCell ref="A351:A355"/>
    <mergeCell ref="A230:R230"/>
    <mergeCell ref="A234:R234"/>
    <mergeCell ref="A326:R326"/>
    <mergeCell ref="B352:B353"/>
    <mergeCell ref="C352:C353"/>
    <mergeCell ref="H352:H353"/>
    <mergeCell ref="I352:I353"/>
    <mergeCell ref="A335:A349"/>
    <mergeCell ref="A334:R334"/>
    <mergeCell ref="A329:R329"/>
    <mergeCell ref="A235:A325"/>
    <mergeCell ref="C335:C343"/>
    <mergeCell ref="E335:E343"/>
    <mergeCell ref="C344:C345"/>
    <mergeCell ref="A330:A333"/>
    <mergeCell ref="B344:B345"/>
    <mergeCell ref="E346:E348"/>
    <mergeCell ref="A1:R1"/>
    <mergeCell ref="B3:B4"/>
    <mergeCell ref="C3:C4"/>
    <mergeCell ref="D3:D4"/>
    <mergeCell ref="E3:E4"/>
    <mergeCell ref="A2:R2"/>
    <mergeCell ref="R3:R4"/>
    <mergeCell ref="A3:A4"/>
    <mergeCell ref="A12:R12"/>
    <mergeCell ref="N3:Q3"/>
    <mergeCell ref="F3:F4"/>
    <mergeCell ref="I3:I4"/>
    <mergeCell ref="J3:J4"/>
    <mergeCell ref="K3:L3"/>
    <mergeCell ref="G3:H3"/>
    <mergeCell ref="M3:M4"/>
    <mergeCell ref="A5:R5"/>
    <mergeCell ref="I7:I8"/>
    <mergeCell ref="C7:C8"/>
    <mergeCell ref="A6:A11"/>
    <mergeCell ref="S27:T27"/>
    <mergeCell ref="A27:R27"/>
    <mergeCell ref="A28:R28"/>
    <mergeCell ref="A29:A95"/>
    <mergeCell ref="A96:R96"/>
    <mergeCell ref="G166:G167"/>
    <mergeCell ref="H166:H167"/>
    <mergeCell ref="I166:I167"/>
    <mergeCell ref="F166:F167"/>
    <mergeCell ref="C128:C130"/>
    <mergeCell ref="C132:C134"/>
    <mergeCell ref="C146:C148"/>
    <mergeCell ref="C140:C142"/>
    <mergeCell ref="C143:C144"/>
    <mergeCell ref="A97:A182"/>
    <mergeCell ref="C155:C156"/>
    <mergeCell ref="C157:C159"/>
    <mergeCell ref="C161:C163"/>
    <mergeCell ref="C103:C104"/>
    <mergeCell ref="C29:C33"/>
    <mergeCell ref="E29:E33"/>
    <mergeCell ref="A13:A22"/>
    <mergeCell ref="H173:H174"/>
    <mergeCell ref="I173:I174"/>
    <mergeCell ref="B166:B167"/>
    <mergeCell ref="C166:C167"/>
    <mergeCell ref="C173:C174"/>
    <mergeCell ref="E173:E174"/>
    <mergeCell ref="F173:F174"/>
    <mergeCell ref="G173:G174"/>
    <mergeCell ref="C106:C107"/>
    <mergeCell ref="C108:C109"/>
    <mergeCell ref="C118:C120"/>
    <mergeCell ref="C122:C124"/>
    <mergeCell ref="A23:A26"/>
    <mergeCell ref="E166:E167"/>
    <mergeCell ref="C15:C17"/>
  </mergeCells>
  <phoneticPr fontId="33" type="noConversion"/>
  <conditionalFormatting sqref="B205 B207 B209 B211 B188:B202 B6:B11">
    <cfRule type="cellIs" dxfId="1325" priority="4712" operator="equal">
      <formula>#REF!</formula>
    </cfRule>
  </conditionalFormatting>
  <conditionalFormatting sqref="J3">
    <cfRule type="cellIs" dxfId="1324" priority="4711" operator="equal">
      <formula>#REF!</formula>
    </cfRule>
  </conditionalFormatting>
  <conditionalFormatting sqref="C27">
    <cfRule type="duplicateValues" dxfId="1323" priority="4703"/>
  </conditionalFormatting>
  <conditionalFormatting sqref="C405">
    <cfRule type="duplicateValues" dxfId="1322" priority="4667"/>
  </conditionalFormatting>
  <conditionalFormatting sqref="C408">
    <cfRule type="duplicateValues" dxfId="1321" priority="4664"/>
  </conditionalFormatting>
  <conditionalFormatting sqref="C412">
    <cfRule type="duplicateValues" dxfId="1320" priority="4661"/>
  </conditionalFormatting>
  <conditionalFormatting sqref="C352">
    <cfRule type="duplicateValues" dxfId="1319" priority="4252"/>
  </conditionalFormatting>
  <conditionalFormatting sqref="C352">
    <cfRule type="duplicateValues" dxfId="1318" priority="4251"/>
  </conditionalFormatting>
  <conditionalFormatting sqref="C335:C338">
    <cfRule type="duplicateValues" dxfId="1317" priority="4006"/>
  </conditionalFormatting>
  <conditionalFormatting sqref="C335:C338">
    <cfRule type="duplicateValues" dxfId="1316" priority="4005"/>
  </conditionalFormatting>
  <conditionalFormatting sqref="C344">
    <cfRule type="duplicateValues" dxfId="1315" priority="3918"/>
  </conditionalFormatting>
  <conditionalFormatting sqref="C344">
    <cfRule type="duplicateValues" dxfId="1314" priority="3917"/>
  </conditionalFormatting>
  <conditionalFormatting sqref="E344">
    <cfRule type="duplicateValues" dxfId="1313" priority="3914"/>
  </conditionalFormatting>
  <conditionalFormatting sqref="E344">
    <cfRule type="duplicateValues" dxfId="1312" priority="3913"/>
  </conditionalFormatting>
  <conditionalFormatting sqref="C346:C347">
    <cfRule type="duplicateValues" dxfId="1311" priority="3894"/>
  </conditionalFormatting>
  <conditionalFormatting sqref="C346:C347">
    <cfRule type="duplicateValues" dxfId="1310" priority="3893"/>
  </conditionalFormatting>
  <conditionalFormatting sqref="C201">
    <cfRule type="duplicateValues" dxfId="1309" priority="3571"/>
  </conditionalFormatting>
  <conditionalFormatting sqref="C201">
    <cfRule type="duplicateValues" dxfId="1308" priority="3568"/>
    <cfRule type="duplicateValues" dxfId="1307" priority="3569"/>
  </conditionalFormatting>
  <conditionalFormatting sqref="C201">
    <cfRule type="duplicateValues" dxfId="1306" priority="3576"/>
  </conditionalFormatting>
  <conditionalFormatting sqref="J193">
    <cfRule type="cellIs" dxfId="1305" priority="3549" operator="equal">
      <formula>#REF!</formula>
    </cfRule>
  </conditionalFormatting>
  <conditionalFormatting sqref="C335:C338">
    <cfRule type="duplicateValues" dxfId="1304" priority="3402"/>
  </conditionalFormatting>
  <conditionalFormatting sqref="C335:C338">
    <cfRule type="duplicateValues" dxfId="1303" priority="3401"/>
  </conditionalFormatting>
  <conditionalFormatting sqref="C423:C1048576">
    <cfRule type="duplicateValues" dxfId="1302" priority="11863"/>
  </conditionalFormatting>
  <conditionalFormatting sqref="J341:J343 J336:J338">
    <cfRule type="cellIs" dxfId="1301" priority="3113" operator="equal">
      <formula>#REF!</formula>
    </cfRule>
  </conditionalFormatting>
  <conditionalFormatting sqref="T27 B27 B408 B331:B332 B184:B185 B354:B357 B418:B420 B2:B3 B231:B233 B351:B352 B412:B416 B422 B405 B213:B229 B335:B344 B201:B202 B359:B392 B346:B348">
    <cfRule type="cellIs" dxfId="1300" priority="19087" operator="equal">
      <formula>#REF!</formula>
    </cfRule>
  </conditionalFormatting>
  <conditionalFormatting sqref="B201:B202 B235:B242 B244:B325 J138:J148">
    <cfRule type="cellIs" dxfId="1299" priority="19185" operator="equal">
      <formula>#REF!</formula>
    </cfRule>
  </conditionalFormatting>
  <conditionalFormatting sqref="D353">
    <cfRule type="duplicateValues" dxfId="1298" priority="19831"/>
  </conditionalFormatting>
  <conditionalFormatting sqref="D353">
    <cfRule type="duplicateValues" dxfId="1297" priority="19832"/>
  </conditionalFormatting>
  <conditionalFormatting sqref="J409 J411 J157:J163 J165:J172">
    <cfRule type="cellIs" dxfId="1296" priority="2750" operator="equal">
      <formula>#REF!</formula>
    </cfRule>
  </conditionalFormatting>
  <conditionalFormatting sqref="D339:D340">
    <cfRule type="duplicateValues" dxfId="1295" priority="2651"/>
  </conditionalFormatting>
  <conditionalFormatting sqref="D339:D340">
    <cfRule type="duplicateValues" dxfId="1294" priority="2652"/>
  </conditionalFormatting>
  <conditionalFormatting sqref="D341">
    <cfRule type="duplicateValues" dxfId="1293" priority="2647"/>
  </conditionalFormatting>
  <conditionalFormatting sqref="D341">
    <cfRule type="duplicateValues" dxfId="1292" priority="2648"/>
  </conditionalFormatting>
  <conditionalFormatting sqref="F339:F340">
    <cfRule type="duplicateValues" dxfId="1291" priority="2645"/>
  </conditionalFormatting>
  <conditionalFormatting sqref="F339:F340">
    <cfRule type="duplicateValues" dxfId="1290" priority="2646"/>
  </conditionalFormatting>
  <conditionalFormatting sqref="I339:I340">
    <cfRule type="duplicateValues" dxfId="1289" priority="2641"/>
  </conditionalFormatting>
  <conditionalFormatting sqref="I339:I340">
    <cfRule type="duplicateValues" dxfId="1288" priority="2642"/>
  </conditionalFormatting>
  <conditionalFormatting sqref="I342">
    <cfRule type="cellIs" dxfId="1287" priority="2637" operator="equal">
      <formula>#REF!</formula>
    </cfRule>
  </conditionalFormatting>
  <conditionalFormatting sqref="I341">
    <cfRule type="cellIs" dxfId="1286" priority="2634" operator="equal">
      <formula>#REF!</formula>
    </cfRule>
  </conditionalFormatting>
  <conditionalFormatting sqref="J339:J340">
    <cfRule type="cellIs" dxfId="1285" priority="2631" operator="equal">
      <formula>#REF!</formula>
    </cfRule>
  </conditionalFormatting>
  <conditionalFormatting sqref="I336">
    <cfRule type="duplicateValues" dxfId="1284" priority="23030"/>
  </conditionalFormatting>
  <conditionalFormatting sqref="I336">
    <cfRule type="duplicateValues" dxfId="1283" priority="23031"/>
  </conditionalFormatting>
  <conditionalFormatting sqref="F336 F341:F343">
    <cfRule type="duplicateValues" dxfId="1282" priority="23867"/>
  </conditionalFormatting>
  <conditionalFormatting sqref="F336 F341:F343">
    <cfRule type="duplicateValues" dxfId="1281" priority="23868"/>
  </conditionalFormatting>
  <conditionalFormatting sqref="J186">
    <cfRule type="cellIs" dxfId="1280" priority="2490" operator="equal">
      <formula>#REF!</formula>
    </cfRule>
  </conditionalFormatting>
  <conditionalFormatting sqref="E186">
    <cfRule type="duplicateValues" dxfId="1279" priority="2489"/>
  </conditionalFormatting>
  <conditionalFormatting sqref="E186">
    <cfRule type="duplicateValues" dxfId="1278" priority="2488"/>
  </conditionalFormatting>
  <conditionalFormatting sqref="B186 J188:J194">
    <cfRule type="cellIs" dxfId="1277" priority="2491" operator="equal">
      <formula>#REF!</formula>
    </cfRule>
  </conditionalFormatting>
  <conditionalFormatting sqref="C186">
    <cfRule type="duplicateValues" dxfId="1276" priority="2492"/>
  </conditionalFormatting>
  <conditionalFormatting sqref="C186">
    <cfRule type="duplicateValues" dxfId="1275" priority="2493"/>
  </conditionalFormatting>
  <conditionalFormatting sqref="C186">
    <cfRule type="duplicateValues" dxfId="1274" priority="2494"/>
    <cfRule type="duplicateValues" dxfId="1273" priority="2495"/>
  </conditionalFormatting>
  <conditionalFormatting sqref="C186">
    <cfRule type="duplicateValues" dxfId="1272" priority="2496"/>
  </conditionalFormatting>
  <conditionalFormatting sqref="C186">
    <cfRule type="duplicateValues" dxfId="1271" priority="2497"/>
    <cfRule type="duplicateValues" dxfId="1270" priority="2498"/>
  </conditionalFormatting>
  <conditionalFormatting sqref="C186">
    <cfRule type="duplicateValues" dxfId="1269" priority="2499"/>
  </conditionalFormatting>
  <conditionalFormatting sqref="C186">
    <cfRule type="duplicateValues" dxfId="1268" priority="2500"/>
  </conditionalFormatting>
  <conditionalFormatting sqref="F186">
    <cfRule type="duplicateValues" dxfId="1267" priority="2501"/>
  </conditionalFormatting>
  <conditionalFormatting sqref="F186">
    <cfRule type="duplicateValues" dxfId="1266" priority="2502"/>
  </conditionalFormatting>
  <conditionalFormatting sqref="D186">
    <cfRule type="duplicateValues" dxfId="1265" priority="2503"/>
  </conditionalFormatting>
  <conditionalFormatting sqref="D186">
    <cfRule type="duplicateValues" dxfId="1264" priority="2504"/>
  </conditionalFormatting>
  <conditionalFormatting sqref="C188">
    <cfRule type="duplicateValues" dxfId="1263" priority="2474"/>
  </conditionalFormatting>
  <conditionalFormatting sqref="C188">
    <cfRule type="duplicateValues" dxfId="1262" priority="2472"/>
    <cfRule type="duplicateValues" dxfId="1261" priority="2473"/>
  </conditionalFormatting>
  <conditionalFormatting sqref="I188">
    <cfRule type="duplicateValues" dxfId="1260" priority="2471"/>
  </conditionalFormatting>
  <conditionalFormatting sqref="F188">
    <cfRule type="duplicateValues" dxfId="1259" priority="2470"/>
  </conditionalFormatting>
  <conditionalFormatting sqref="J188">
    <cfRule type="cellIs" dxfId="1258" priority="2469" operator="equal">
      <formula>#REF!</formula>
    </cfRule>
  </conditionalFormatting>
  <conditionalFormatting sqref="D188">
    <cfRule type="duplicateValues" dxfId="1257" priority="2479"/>
  </conditionalFormatting>
  <conditionalFormatting sqref="J204">
    <cfRule type="cellIs" dxfId="1256" priority="2457" operator="equal">
      <formula>#REF!</formula>
    </cfRule>
  </conditionalFormatting>
  <conditionalFormatting sqref="B204 B206 B208 B210">
    <cfRule type="cellIs" dxfId="1255" priority="2458" operator="equal">
      <formula>#REF!</formula>
    </cfRule>
  </conditionalFormatting>
  <conditionalFormatting sqref="C204">
    <cfRule type="duplicateValues" dxfId="1254" priority="2459"/>
  </conditionalFormatting>
  <conditionalFormatting sqref="C204">
    <cfRule type="duplicateValues" dxfId="1253" priority="2460"/>
  </conditionalFormatting>
  <conditionalFormatting sqref="C204">
    <cfRule type="duplicateValues" dxfId="1252" priority="2461"/>
  </conditionalFormatting>
  <conditionalFormatting sqref="C204">
    <cfRule type="duplicateValues" dxfId="1251" priority="2462"/>
  </conditionalFormatting>
  <conditionalFormatting sqref="C204">
    <cfRule type="duplicateValues" dxfId="1250" priority="2463"/>
  </conditionalFormatting>
  <conditionalFormatting sqref="C204">
    <cfRule type="duplicateValues" dxfId="1249" priority="2464"/>
    <cfRule type="duplicateValues" dxfId="1248" priority="2465"/>
  </conditionalFormatting>
  <conditionalFormatting sqref="C204">
    <cfRule type="duplicateValues" dxfId="1247" priority="2466"/>
  </conditionalFormatting>
  <conditionalFormatting sqref="C204">
    <cfRule type="duplicateValues" dxfId="1246" priority="2467"/>
    <cfRule type="duplicateValues" dxfId="1245" priority="2468"/>
  </conditionalFormatting>
  <conditionalFormatting sqref="J220">
    <cfRule type="cellIs" dxfId="1244" priority="2446" operator="equal">
      <formula>#REF!</formula>
    </cfRule>
  </conditionalFormatting>
  <conditionalFormatting sqref="C220">
    <cfRule type="duplicateValues" dxfId="1243" priority="2445"/>
  </conditionalFormatting>
  <conditionalFormatting sqref="C220">
    <cfRule type="duplicateValues" dxfId="1242" priority="2444"/>
  </conditionalFormatting>
  <conditionalFormatting sqref="C213:C214">
    <cfRule type="duplicateValues" dxfId="1241" priority="2438"/>
  </conditionalFormatting>
  <conditionalFormatting sqref="C213:C214">
    <cfRule type="duplicateValues" dxfId="1240" priority="2439"/>
    <cfRule type="duplicateValues" dxfId="1239" priority="2440"/>
  </conditionalFormatting>
  <conditionalFormatting sqref="C213:C214">
    <cfRule type="duplicateValues" dxfId="1238" priority="2441"/>
    <cfRule type="duplicateValues" dxfId="1237" priority="2442"/>
  </conditionalFormatting>
  <conditionalFormatting sqref="C213:C214">
    <cfRule type="duplicateValues" dxfId="1236" priority="2443"/>
  </conditionalFormatting>
  <conditionalFormatting sqref="C220">
    <cfRule type="duplicateValues" dxfId="1235" priority="2448"/>
  </conditionalFormatting>
  <conditionalFormatting sqref="C220">
    <cfRule type="duplicateValues" dxfId="1234" priority="2449"/>
  </conditionalFormatting>
  <conditionalFormatting sqref="C220">
    <cfRule type="duplicateValues" dxfId="1233" priority="2450"/>
  </conditionalFormatting>
  <conditionalFormatting sqref="C220">
    <cfRule type="duplicateValues" dxfId="1232" priority="2451"/>
    <cfRule type="duplicateValues" dxfId="1231" priority="2452"/>
  </conditionalFormatting>
  <conditionalFormatting sqref="C220">
    <cfRule type="duplicateValues" dxfId="1230" priority="2453"/>
  </conditionalFormatting>
  <conditionalFormatting sqref="C220">
    <cfRule type="duplicateValues" dxfId="1229" priority="2454"/>
    <cfRule type="duplicateValues" dxfId="1228" priority="2455"/>
  </conditionalFormatting>
  <conditionalFormatting sqref="J213:J215">
    <cfRule type="cellIs" dxfId="1227" priority="2456" operator="equal">
      <formula>#REF!</formula>
    </cfRule>
  </conditionalFormatting>
  <conditionalFormatting sqref="J231">
    <cfRule type="cellIs" dxfId="1226" priority="2435" operator="equal">
      <formula>#REF!</formula>
    </cfRule>
  </conditionalFormatting>
  <conditionalFormatting sqref="J331:J332">
    <cfRule type="cellIs" dxfId="1225" priority="2407" operator="equal">
      <formula>#REF!</formula>
    </cfRule>
  </conditionalFormatting>
  <conditionalFormatting sqref="C332">
    <cfRule type="duplicateValues" dxfId="1224" priority="2406"/>
  </conditionalFormatting>
  <conditionalFormatting sqref="J331:J332">
    <cfRule type="cellIs" dxfId="1223" priority="2405" operator="equal">
      <formula>#REF!</formula>
    </cfRule>
  </conditionalFormatting>
  <conditionalFormatting sqref="B331:B332">
    <cfRule type="cellIs" dxfId="1222" priority="2408" operator="equal">
      <formula>#REF!</formula>
    </cfRule>
  </conditionalFormatting>
  <conditionalFormatting sqref="C332">
    <cfRule type="duplicateValues" dxfId="1221" priority="2409"/>
  </conditionalFormatting>
  <conditionalFormatting sqref="C332">
    <cfRule type="duplicateValues" dxfId="1220" priority="2411"/>
    <cfRule type="duplicateValues" dxfId="1219" priority="2412"/>
  </conditionalFormatting>
  <conditionalFormatting sqref="C332">
    <cfRule type="duplicateValues" dxfId="1218" priority="2414"/>
    <cfRule type="duplicateValues" dxfId="1217" priority="2415"/>
  </conditionalFormatting>
  <conditionalFormatting sqref="J354">
    <cfRule type="cellIs" dxfId="1216" priority="2384" operator="equal">
      <formula>#REF!</formula>
    </cfRule>
  </conditionalFormatting>
  <conditionalFormatting sqref="F392">
    <cfRule type="duplicateValues" dxfId="1215" priority="2359"/>
  </conditionalFormatting>
  <conditionalFormatting sqref="F392">
    <cfRule type="duplicateValues" dxfId="1214" priority="2360"/>
    <cfRule type="duplicateValues" dxfId="1213" priority="2361"/>
  </conditionalFormatting>
  <conditionalFormatting sqref="F392">
    <cfRule type="duplicateValues" dxfId="1212" priority="2362"/>
    <cfRule type="duplicateValues" dxfId="1211" priority="2363"/>
  </conditionalFormatting>
  <conditionalFormatting sqref="F392">
    <cfRule type="duplicateValues" dxfId="1210" priority="2364"/>
  </conditionalFormatting>
  <conditionalFormatting sqref="B406">
    <cfRule type="cellIs" dxfId="1209" priority="2366" operator="equal">
      <formula>#REF!</formula>
    </cfRule>
  </conditionalFormatting>
  <conditionalFormatting sqref="J406">
    <cfRule type="cellIs" dxfId="1208" priority="2346" operator="equal">
      <formula>#REF!</formula>
    </cfRule>
  </conditionalFormatting>
  <conditionalFormatting sqref="J409">
    <cfRule type="cellIs" dxfId="1207" priority="2316" operator="equal">
      <formula>#REF!</formula>
    </cfRule>
  </conditionalFormatting>
  <conditionalFormatting sqref="B409:B411">
    <cfRule type="cellIs" dxfId="1206" priority="2327" operator="equal">
      <formula>#REF!</formula>
    </cfRule>
  </conditionalFormatting>
  <conditionalFormatting sqref="C411:E411">
    <cfRule type="duplicateValues" dxfId="1205" priority="2330"/>
  </conditionalFormatting>
  <conditionalFormatting sqref="C411:E411">
    <cfRule type="duplicateValues" dxfId="1204" priority="2331"/>
    <cfRule type="duplicateValues" dxfId="1203" priority="2332"/>
  </conditionalFormatting>
  <conditionalFormatting sqref="C411:E411">
    <cfRule type="duplicateValues" dxfId="1202" priority="2333"/>
    <cfRule type="duplicateValues" dxfId="1201" priority="2334"/>
  </conditionalFormatting>
  <conditionalFormatting sqref="C411:E411">
    <cfRule type="duplicateValues" dxfId="1200" priority="2335"/>
  </conditionalFormatting>
  <conditionalFormatting sqref="J414 J359">
    <cfRule type="cellIs" dxfId="1199" priority="2292" operator="equal">
      <formula>#REF!</formula>
    </cfRule>
  </conditionalFormatting>
  <conditionalFormatting sqref="C359">
    <cfRule type="duplicateValues" dxfId="1198" priority="2286"/>
  </conditionalFormatting>
  <conditionalFormatting sqref="C359">
    <cfRule type="duplicateValues" dxfId="1197" priority="2287"/>
    <cfRule type="duplicateValues" dxfId="1196" priority="2288"/>
  </conditionalFormatting>
  <conditionalFormatting sqref="C359">
    <cfRule type="duplicateValues" dxfId="1195" priority="2289"/>
    <cfRule type="duplicateValues" dxfId="1194" priority="2290"/>
  </conditionalFormatting>
  <conditionalFormatting sqref="C359">
    <cfRule type="duplicateValues" dxfId="1193" priority="2291"/>
  </conditionalFormatting>
  <conditionalFormatting sqref="B414:B415">
    <cfRule type="cellIs" dxfId="1192" priority="2293" operator="equal">
      <formula>#REF!</formula>
    </cfRule>
  </conditionalFormatting>
  <conditionalFormatting sqref="D344">
    <cfRule type="duplicateValues" dxfId="1191" priority="2237"/>
  </conditionalFormatting>
  <conditionalFormatting sqref="D344">
    <cfRule type="duplicateValues" dxfId="1190" priority="2238"/>
  </conditionalFormatting>
  <conditionalFormatting sqref="F344">
    <cfRule type="duplicateValues" dxfId="1189" priority="2236"/>
  </conditionalFormatting>
  <conditionalFormatting sqref="F344">
    <cfRule type="duplicateValues" dxfId="1188" priority="2235"/>
  </conditionalFormatting>
  <conditionalFormatting sqref="D345">
    <cfRule type="duplicateValues" dxfId="1187" priority="2232"/>
  </conditionalFormatting>
  <conditionalFormatting sqref="D345">
    <cfRule type="duplicateValues" dxfId="1186" priority="2233"/>
  </conditionalFormatting>
  <conditionalFormatting sqref="F345">
    <cfRule type="duplicateValues" dxfId="1185" priority="2230"/>
  </conditionalFormatting>
  <conditionalFormatting sqref="F345">
    <cfRule type="duplicateValues" dxfId="1184" priority="2231"/>
  </conditionalFormatting>
  <conditionalFormatting sqref="J345:J347">
    <cfRule type="cellIs" dxfId="1183" priority="2227" operator="equal">
      <formula>#REF!</formula>
    </cfRule>
  </conditionalFormatting>
  <conditionalFormatting sqref="I345">
    <cfRule type="duplicateValues" dxfId="1182" priority="2228"/>
  </conditionalFormatting>
  <conditionalFormatting sqref="I345">
    <cfRule type="duplicateValues" dxfId="1181" priority="2229"/>
  </conditionalFormatting>
  <conditionalFormatting sqref="I344">
    <cfRule type="duplicateValues" dxfId="1180" priority="2225"/>
  </conditionalFormatting>
  <conditionalFormatting sqref="I344">
    <cfRule type="duplicateValues" dxfId="1179" priority="2226"/>
  </conditionalFormatting>
  <conditionalFormatting sqref="I343">
    <cfRule type="cellIs" dxfId="1178" priority="2224" operator="equal">
      <formula>#REF!</formula>
    </cfRule>
  </conditionalFormatting>
  <conditionalFormatting sqref="D348">
    <cfRule type="duplicateValues" dxfId="1177" priority="2222"/>
  </conditionalFormatting>
  <conditionalFormatting sqref="D348">
    <cfRule type="duplicateValues" dxfId="1176" priority="2223"/>
  </conditionalFormatting>
  <conditionalFormatting sqref="E346">
    <cfRule type="duplicateValues" dxfId="1175" priority="32987"/>
  </conditionalFormatting>
  <conditionalFormatting sqref="E346">
    <cfRule type="duplicateValues" dxfId="1174" priority="32989"/>
  </conditionalFormatting>
  <conditionalFormatting sqref="D349">
    <cfRule type="duplicateValues" dxfId="1173" priority="2215"/>
  </conditionalFormatting>
  <conditionalFormatting sqref="D349">
    <cfRule type="duplicateValues" dxfId="1172" priority="2216"/>
  </conditionalFormatting>
  <conditionalFormatting sqref="F349">
    <cfRule type="duplicateValues" dxfId="1171" priority="2213"/>
  </conditionalFormatting>
  <conditionalFormatting sqref="F349">
    <cfRule type="duplicateValues" dxfId="1170" priority="2214"/>
  </conditionalFormatting>
  <conditionalFormatting sqref="J391 J373">
    <cfRule type="cellIs" dxfId="1169" priority="2196" operator="equal">
      <formula>#REF!</formula>
    </cfRule>
  </conditionalFormatting>
  <conditionalFormatting sqref="C11">
    <cfRule type="duplicateValues" dxfId="1168" priority="2188"/>
  </conditionalFormatting>
  <conditionalFormatting sqref="C11">
    <cfRule type="duplicateValues" dxfId="1167" priority="2189"/>
  </conditionalFormatting>
  <conditionalFormatting sqref="C11">
    <cfRule type="duplicateValues" dxfId="1166" priority="2190"/>
  </conditionalFormatting>
  <conditionalFormatting sqref="C11">
    <cfRule type="duplicateValues" dxfId="1165" priority="2187"/>
  </conditionalFormatting>
  <conditionalFormatting sqref="D11:E11">
    <cfRule type="duplicateValues" dxfId="1164" priority="2184"/>
  </conditionalFormatting>
  <conditionalFormatting sqref="D11:E11">
    <cfRule type="duplicateValues" dxfId="1163" priority="2185"/>
  </conditionalFormatting>
  <conditionalFormatting sqref="D11:E11">
    <cfRule type="duplicateValues" dxfId="1162" priority="2186"/>
  </conditionalFormatting>
  <conditionalFormatting sqref="D11:E11">
    <cfRule type="duplicateValues" dxfId="1161" priority="2183"/>
  </conditionalFormatting>
  <conditionalFormatting sqref="F11">
    <cfRule type="duplicateValues" dxfId="1160" priority="2180"/>
  </conditionalFormatting>
  <conditionalFormatting sqref="F11">
    <cfRule type="duplicateValues" dxfId="1159" priority="2181"/>
  </conditionalFormatting>
  <conditionalFormatting sqref="F11">
    <cfRule type="duplicateValues" dxfId="1158" priority="2182"/>
  </conditionalFormatting>
  <conditionalFormatting sqref="F11">
    <cfRule type="duplicateValues" dxfId="1157" priority="2179"/>
  </conditionalFormatting>
  <conditionalFormatting sqref="J11">
    <cfRule type="cellIs" dxfId="1156" priority="2177" operator="equal">
      <formula>#REF!</formula>
    </cfRule>
  </conditionalFormatting>
  <conditionalFormatting sqref="C21">
    <cfRule type="duplicateValues" dxfId="1155" priority="2176"/>
  </conditionalFormatting>
  <conditionalFormatting sqref="D21:E21">
    <cfRule type="duplicateValues" dxfId="1154" priority="2175"/>
  </conditionalFormatting>
  <conditionalFormatting sqref="F21">
    <cfRule type="duplicateValues" dxfId="1153" priority="2174"/>
  </conditionalFormatting>
  <conditionalFormatting sqref="J21">
    <cfRule type="cellIs" dxfId="1152" priority="2172" operator="equal">
      <formula>#REF!</formula>
    </cfRule>
  </conditionalFormatting>
  <conditionalFormatting sqref="J22">
    <cfRule type="cellIs" dxfId="1151" priority="2152" operator="equal">
      <formula>#REF!</formula>
    </cfRule>
  </conditionalFormatting>
  <conditionalFormatting sqref="C22">
    <cfRule type="duplicateValues" dxfId="1150" priority="2153"/>
  </conditionalFormatting>
  <conditionalFormatting sqref="C22">
    <cfRule type="duplicateValues" dxfId="1149" priority="2163"/>
  </conditionalFormatting>
  <conditionalFormatting sqref="J195:J199 J202">
    <cfRule type="cellIs" dxfId="1148" priority="2074" operator="equal">
      <formula>#REF!</formula>
    </cfRule>
  </conditionalFormatting>
  <conditionalFormatting sqref="J200:J202">
    <cfRule type="cellIs" dxfId="1147" priority="2069" operator="equal">
      <formula>#REF!</formula>
    </cfRule>
  </conditionalFormatting>
  <conditionalFormatting sqref="C200:D200">
    <cfRule type="duplicateValues" dxfId="1146" priority="2072"/>
  </conditionalFormatting>
  <conditionalFormatting sqref="C200:D200">
    <cfRule type="duplicateValues" dxfId="1145" priority="2073"/>
  </conditionalFormatting>
  <conditionalFormatting sqref="J207:J208">
    <cfRule type="cellIs" dxfId="1144" priority="2063" operator="equal">
      <formula>#REF!</formula>
    </cfRule>
  </conditionalFormatting>
  <conditionalFormatting sqref="J209">
    <cfRule type="cellIs" dxfId="1143" priority="2061" operator="equal">
      <formula>#REF!</formula>
    </cfRule>
  </conditionalFormatting>
  <conditionalFormatting sqref="C207:C208">
    <cfRule type="duplicateValues" dxfId="1142" priority="2064"/>
  </conditionalFormatting>
  <conditionalFormatting sqref="C207:C208">
    <cfRule type="duplicateValues" dxfId="1141" priority="2065"/>
  </conditionalFormatting>
  <conditionalFormatting sqref="C207:C208">
    <cfRule type="duplicateValues" dxfId="1140" priority="2066"/>
  </conditionalFormatting>
  <conditionalFormatting sqref="C207:C209">
    <cfRule type="duplicateValues" dxfId="1139" priority="2060"/>
  </conditionalFormatting>
  <conditionalFormatting sqref="R209">
    <cfRule type="duplicateValues" dxfId="1138" priority="2067"/>
  </conditionalFormatting>
  <conditionalFormatting sqref="C210">
    <cfRule type="duplicateValues" dxfId="1137" priority="2050"/>
  </conditionalFormatting>
  <conditionalFormatting sqref="C210">
    <cfRule type="duplicateValues" dxfId="1136" priority="2051"/>
  </conditionalFormatting>
  <conditionalFormatting sqref="C210">
    <cfRule type="duplicateValues" dxfId="1135" priority="2052"/>
    <cfRule type="duplicateValues" dxfId="1134" priority="2053"/>
  </conditionalFormatting>
  <conditionalFormatting sqref="C210">
    <cfRule type="duplicateValues" dxfId="1133" priority="2054"/>
  </conditionalFormatting>
  <conditionalFormatting sqref="C210">
    <cfRule type="duplicateValues" dxfId="1132" priority="2055"/>
    <cfRule type="duplicateValues" dxfId="1131" priority="2056"/>
  </conditionalFormatting>
  <conditionalFormatting sqref="C210">
    <cfRule type="duplicateValues" dxfId="1130" priority="2057"/>
  </conditionalFormatting>
  <conditionalFormatting sqref="C210">
    <cfRule type="duplicateValues" dxfId="1129" priority="2058"/>
  </conditionalFormatting>
  <conditionalFormatting sqref="C210">
    <cfRule type="duplicateValues" dxfId="1128" priority="2059"/>
  </conditionalFormatting>
  <conditionalFormatting sqref="J207:J210">
    <cfRule type="cellIs" dxfId="1127" priority="2047" operator="equal">
      <formula>#REF!</formula>
    </cfRule>
  </conditionalFormatting>
  <conditionalFormatting sqref="J211">
    <cfRule type="cellIs" dxfId="1126" priority="2034" operator="equal">
      <formula>#REF!</formula>
    </cfRule>
  </conditionalFormatting>
  <conditionalFormatting sqref="C211">
    <cfRule type="duplicateValues" dxfId="1125" priority="2036"/>
  </conditionalFormatting>
  <conditionalFormatting sqref="C211">
    <cfRule type="duplicateValues" dxfId="1124" priority="2037"/>
  </conditionalFormatting>
  <conditionalFormatting sqref="C211">
    <cfRule type="duplicateValues" dxfId="1123" priority="2038"/>
  </conditionalFormatting>
  <conditionalFormatting sqref="C211">
    <cfRule type="duplicateValues" dxfId="1122" priority="2039"/>
  </conditionalFormatting>
  <conditionalFormatting sqref="C211">
    <cfRule type="duplicateValues" dxfId="1121" priority="2040"/>
  </conditionalFormatting>
  <conditionalFormatting sqref="C211">
    <cfRule type="duplicateValues" dxfId="1120" priority="2041"/>
    <cfRule type="duplicateValues" dxfId="1119" priority="2042"/>
  </conditionalFormatting>
  <conditionalFormatting sqref="C211">
    <cfRule type="duplicateValues" dxfId="1118" priority="2043"/>
  </conditionalFormatting>
  <conditionalFormatting sqref="C211">
    <cfRule type="duplicateValues" dxfId="1117" priority="2044"/>
    <cfRule type="duplicateValues" dxfId="1116" priority="2045"/>
  </conditionalFormatting>
  <conditionalFormatting sqref="Q209 C209:G209 I209">
    <cfRule type="duplicateValues" dxfId="1115" priority="38716"/>
  </conditionalFormatting>
  <conditionalFormatting sqref="J222:J223">
    <cfRule type="cellIs" dxfId="1114" priority="2030" operator="equal">
      <formula>#REF!</formula>
    </cfRule>
  </conditionalFormatting>
  <conditionalFormatting sqref="C221">
    <cfRule type="duplicateValues" dxfId="1113" priority="2029"/>
  </conditionalFormatting>
  <conditionalFormatting sqref="C221">
    <cfRule type="duplicateValues" dxfId="1112" priority="2028"/>
  </conditionalFormatting>
  <conditionalFormatting sqref="C221">
    <cfRule type="duplicateValues" dxfId="1111" priority="2027"/>
  </conditionalFormatting>
  <conditionalFormatting sqref="C222">
    <cfRule type="duplicateValues" dxfId="1110" priority="2032"/>
  </conditionalFormatting>
  <conditionalFormatting sqref="C221:C223">
    <cfRule type="duplicateValues" dxfId="1109" priority="2026"/>
  </conditionalFormatting>
  <conditionalFormatting sqref="C222">
    <cfRule type="duplicateValues" dxfId="1108" priority="2033"/>
  </conditionalFormatting>
  <conditionalFormatting sqref="J221">
    <cfRule type="cellIs" dxfId="1107" priority="2024" operator="equal">
      <formula>#REF!</formula>
    </cfRule>
  </conditionalFormatting>
  <conditionalFormatting sqref="C221">
    <cfRule type="duplicateValues" dxfId="1106" priority="2022"/>
  </conditionalFormatting>
  <conditionalFormatting sqref="C221">
    <cfRule type="duplicateValues" dxfId="1105" priority="2023"/>
  </conditionalFormatting>
  <conditionalFormatting sqref="J224:J225">
    <cfRule type="cellIs" dxfId="1104" priority="2020" operator="equal">
      <formula>#REF!</formula>
    </cfRule>
  </conditionalFormatting>
  <conditionalFormatting sqref="C224:C225">
    <cfRule type="duplicateValues" dxfId="1103" priority="2019"/>
  </conditionalFormatting>
  <conditionalFormatting sqref="J226">
    <cfRule type="cellIs" dxfId="1102" priority="2017" operator="equal">
      <formula>#REF!</formula>
    </cfRule>
  </conditionalFormatting>
  <conditionalFormatting sqref="C226">
    <cfRule type="duplicateValues" dxfId="1101" priority="2016"/>
  </conditionalFormatting>
  <conditionalFormatting sqref="C233">
    <cfRule type="duplicateValues" dxfId="1100" priority="2008"/>
  </conditionalFormatting>
  <conditionalFormatting sqref="C233">
    <cfRule type="duplicateValues" dxfId="1099" priority="2007"/>
  </conditionalFormatting>
  <conditionalFormatting sqref="J233">
    <cfRule type="cellIs" dxfId="1098" priority="2010" operator="equal">
      <formula>#REF!</formula>
    </cfRule>
  </conditionalFormatting>
  <conditionalFormatting sqref="C233">
    <cfRule type="duplicateValues" dxfId="1097" priority="2011"/>
  </conditionalFormatting>
  <conditionalFormatting sqref="C233">
    <cfRule type="duplicateValues" dxfId="1096" priority="2012"/>
  </conditionalFormatting>
  <conditionalFormatting sqref="J392 J404">
    <cfRule type="cellIs" dxfId="1095" priority="1916" operator="equal">
      <formula>#REF!</formula>
    </cfRule>
  </conditionalFormatting>
  <conditionalFormatting sqref="B328">
    <cfRule type="cellIs" dxfId="1094" priority="1771" operator="equal">
      <formula>#REF!</formula>
    </cfRule>
  </conditionalFormatting>
  <conditionalFormatting sqref="J328">
    <cfRule type="cellIs" dxfId="1093" priority="1770" operator="equal">
      <formula>#REF!</formula>
    </cfRule>
  </conditionalFormatting>
  <conditionalFormatting sqref="C328">
    <cfRule type="duplicateValues" dxfId="1092" priority="1772"/>
  </conditionalFormatting>
  <conditionalFormatting sqref="J333">
    <cfRule type="cellIs" dxfId="1091" priority="1759" operator="equal">
      <formula>#REF!</formula>
    </cfRule>
  </conditionalFormatting>
  <conditionalFormatting sqref="B333">
    <cfRule type="cellIs" dxfId="1090" priority="1762" operator="equal">
      <formula>#REF!</formula>
    </cfRule>
  </conditionalFormatting>
  <conditionalFormatting sqref="C355">
    <cfRule type="duplicateValues" dxfId="1089" priority="1756"/>
  </conditionalFormatting>
  <conditionalFormatting sqref="F355">
    <cfRule type="duplicateValues" dxfId="1088" priority="1755"/>
  </conditionalFormatting>
  <conditionalFormatting sqref="D355">
    <cfRule type="duplicateValues" dxfId="1087" priority="1754"/>
  </conditionalFormatting>
  <conditionalFormatting sqref="E355">
    <cfRule type="duplicateValues" dxfId="1086" priority="1753"/>
  </conditionalFormatting>
  <conditionalFormatting sqref="J355">
    <cfRule type="cellIs" dxfId="1085" priority="1752" operator="equal">
      <formula>#REF!</formula>
    </cfRule>
  </conditionalFormatting>
  <conditionalFormatting sqref="H355">
    <cfRule type="duplicateValues" dxfId="1084" priority="1751"/>
  </conditionalFormatting>
  <conditionalFormatting sqref="I355">
    <cfRule type="duplicateValues" dxfId="1083" priority="1750"/>
  </conditionalFormatting>
  <conditionalFormatting sqref="C355">
    <cfRule type="duplicateValues" dxfId="1082" priority="1749"/>
  </conditionalFormatting>
  <conditionalFormatting sqref="Q355">
    <cfRule type="duplicateValues" dxfId="1081" priority="38717"/>
  </conditionalFormatting>
  <conditionalFormatting sqref="J401">
    <cfRule type="cellIs" dxfId="1080" priority="1746" operator="equal">
      <formula>#REF!</formula>
    </cfRule>
  </conditionalFormatting>
  <conditionalFormatting sqref="E401">
    <cfRule type="duplicateValues" dxfId="1079" priority="1745"/>
  </conditionalFormatting>
  <conditionalFormatting sqref="F401">
    <cfRule type="duplicateValues" dxfId="1078" priority="1744"/>
  </conditionalFormatting>
  <conditionalFormatting sqref="I401">
    <cfRule type="duplicateValues" dxfId="1077" priority="1743"/>
  </conditionalFormatting>
  <conditionalFormatting sqref="R401:R402">
    <cfRule type="duplicateValues" dxfId="1076" priority="1747"/>
  </conditionalFormatting>
  <conditionalFormatting sqref="J403">
    <cfRule type="cellIs" dxfId="1075" priority="1737" operator="equal">
      <formula>#REF!</formula>
    </cfRule>
  </conditionalFormatting>
  <conditionalFormatting sqref="J403">
    <cfRule type="cellIs" dxfId="1074" priority="1736" operator="equal">
      <formula>#REF!</formula>
    </cfRule>
  </conditionalFormatting>
  <conditionalFormatting sqref="F404">
    <cfRule type="duplicateValues" dxfId="1073" priority="1707"/>
  </conditionalFormatting>
  <conditionalFormatting sqref="F404">
    <cfRule type="duplicateValues" dxfId="1072" priority="1709"/>
    <cfRule type="duplicateValues" dxfId="1071" priority="1710"/>
  </conditionalFormatting>
  <conditionalFormatting sqref="F404">
    <cfRule type="duplicateValues" dxfId="1070" priority="1712"/>
    <cfRule type="duplicateValues" dxfId="1069" priority="1713"/>
  </conditionalFormatting>
  <conditionalFormatting sqref="F404">
    <cfRule type="duplicateValues" dxfId="1068" priority="1717"/>
  </conditionalFormatting>
  <conditionalFormatting sqref="Q402 P401:Q401">
    <cfRule type="duplicateValues" dxfId="1067" priority="38722"/>
  </conditionalFormatting>
  <conditionalFormatting sqref="J373 J19 J389:J392 J359:J370">
    <cfRule type="cellIs" dxfId="1066" priority="1680" operator="equal">
      <formula>#REF!</formula>
    </cfRule>
  </conditionalFormatting>
  <conditionalFormatting sqref="Q388:R388">
    <cfRule type="duplicateValues" dxfId="1065" priority="38723"/>
  </conditionalFormatting>
  <conditionalFormatting sqref="J407">
    <cfRule type="cellIs" dxfId="1064" priority="1674" operator="equal">
      <formula>#REF!</formula>
    </cfRule>
  </conditionalFormatting>
  <conditionalFormatting sqref="J392">
    <cfRule type="cellIs" dxfId="1063" priority="1673" operator="equal">
      <formula>#REF!</formula>
    </cfRule>
  </conditionalFormatting>
  <conditionalFormatting sqref="J392">
    <cfRule type="cellIs" dxfId="1062" priority="1672" operator="equal">
      <formula>#REF!</formula>
    </cfRule>
  </conditionalFormatting>
  <conditionalFormatting sqref="C192">
    <cfRule type="duplicateValues" dxfId="1061" priority="53789"/>
  </conditionalFormatting>
  <conditionalFormatting sqref="C192">
    <cfRule type="duplicateValues" dxfId="1060" priority="53790"/>
    <cfRule type="duplicateValues" dxfId="1059" priority="53791"/>
  </conditionalFormatting>
  <conditionalFormatting sqref="C192">
    <cfRule type="duplicateValues" dxfId="1058" priority="53792"/>
  </conditionalFormatting>
  <conditionalFormatting sqref="C406">
    <cfRule type="duplicateValues" dxfId="1057" priority="54976"/>
  </conditionalFormatting>
  <conditionalFormatting sqref="C406">
    <cfRule type="duplicateValues" dxfId="1056" priority="54977"/>
  </conditionalFormatting>
  <conditionalFormatting sqref="C406">
    <cfRule type="duplicateValues" dxfId="1055" priority="54978"/>
    <cfRule type="duplicateValues" dxfId="1054" priority="54979"/>
  </conditionalFormatting>
  <conditionalFormatting sqref="C406">
    <cfRule type="duplicateValues" dxfId="1053" priority="54980"/>
    <cfRule type="duplicateValues" dxfId="1052" priority="54981"/>
  </conditionalFormatting>
  <conditionalFormatting sqref="C194 C189:C191">
    <cfRule type="duplicateValues" dxfId="1051" priority="54999"/>
  </conditionalFormatting>
  <conditionalFormatting sqref="C194 C189:C192">
    <cfRule type="duplicateValues" dxfId="1050" priority="55558"/>
    <cfRule type="duplicateValues" dxfId="1049" priority="55559"/>
  </conditionalFormatting>
  <conditionalFormatting sqref="B421:B422">
    <cfRule type="cellIs" dxfId="1048" priority="1375" operator="equal">
      <formula>#REF!</formula>
    </cfRule>
  </conditionalFormatting>
  <conditionalFormatting sqref="J373 J390 J392 J361:J370">
    <cfRule type="cellIs" dxfId="1047" priority="1354" operator="equal">
      <formula>#REF!</formula>
    </cfRule>
  </conditionalFormatting>
  <conditionalFormatting sqref="J19">
    <cfRule type="cellIs" dxfId="1046" priority="1326" operator="equal">
      <formula>#REF!</formula>
    </cfRule>
  </conditionalFormatting>
  <conditionalFormatting sqref="C22">
    <cfRule type="duplicateValues" dxfId="1045" priority="57850"/>
    <cfRule type="duplicateValues" dxfId="1044" priority="57851"/>
  </conditionalFormatting>
  <conditionalFormatting sqref="C22">
    <cfRule type="duplicateValues" dxfId="1043" priority="57853"/>
    <cfRule type="duplicateValues" dxfId="1042" priority="57854"/>
  </conditionalFormatting>
  <conditionalFormatting sqref="J335:J338">
    <cfRule type="cellIs" dxfId="1041" priority="1321" operator="equal">
      <formula>#REF!</formula>
    </cfRule>
  </conditionalFormatting>
  <conditionalFormatting sqref="E335:E338">
    <cfRule type="duplicateValues" dxfId="1040" priority="1320"/>
  </conditionalFormatting>
  <conditionalFormatting sqref="E335:E338">
    <cfRule type="duplicateValues" dxfId="1039" priority="1319"/>
  </conditionalFormatting>
  <conditionalFormatting sqref="F335">
    <cfRule type="duplicateValues" dxfId="1038" priority="1317"/>
  </conditionalFormatting>
  <conditionalFormatting sqref="F335">
    <cfRule type="duplicateValues" dxfId="1037" priority="1318"/>
  </conditionalFormatting>
  <conditionalFormatting sqref="I335">
    <cfRule type="duplicateValues" dxfId="1036" priority="1322"/>
  </conditionalFormatting>
  <conditionalFormatting sqref="I335">
    <cfRule type="duplicateValues" dxfId="1035" priority="1323"/>
  </conditionalFormatting>
  <conditionalFormatting sqref="D335">
    <cfRule type="duplicateValues" dxfId="1034" priority="1324"/>
  </conditionalFormatting>
  <conditionalFormatting sqref="D335">
    <cfRule type="duplicateValues" dxfId="1033" priority="1325"/>
  </conditionalFormatting>
  <conditionalFormatting sqref="I400">
    <cfRule type="duplicateValues" dxfId="1032" priority="1316"/>
  </conditionalFormatting>
  <conditionalFormatting sqref="I399">
    <cfRule type="duplicateValues" dxfId="1031" priority="1315"/>
  </conditionalFormatting>
  <conditionalFormatting sqref="C231">
    <cfRule type="duplicateValues" dxfId="1030" priority="59877"/>
  </conditionalFormatting>
  <conditionalFormatting sqref="C231">
    <cfRule type="duplicateValues" dxfId="1029" priority="59878"/>
    <cfRule type="duplicateValues" dxfId="1028" priority="59879"/>
  </conditionalFormatting>
  <conditionalFormatting sqref="I231">
    <cfRule type="duplicateValues" dxfId="1027" priority="59880"/>
  </conditionalFormatting>
  <conditionalFormatting sqref="E231">
    <cfRule type="duplicateValues" dxfId="1026" priority="59881"/>
  </conditionalFormatting>
  <conditionalFormatting sqref="F231">
    <cfRule type="duplicateValues" dxfId="1025" priority="59882"/>
  </conditionalFormatting>
  <conditionalFormatting sqref="D231">
    <cfRule type="duplicateValues" dxfId="1024" priority="59883"/>
  </conditionalFormatting>
  <conditionalFormatting sqref="J410">
    <cfRule type="cellIs" dxfId="1023" priority="1302" operator="equal">
      <formula>#REF!</formula>
    </cfRule>
  </conditionalFormatting>
  <conditionalFormatting sqref="F409">
    <cfRule type="duplicateValues" dxfId="1022" priority="59968"/>
  </conditionalFormatting>
  <conditionalFormatting sqref="C409">
    <cfRule type="duplicateValues" dxfId="1021" priority="59969"/>
  </conditionalFormatting>
  <conditionalFormatting sqref="C409">
    <cfRule type="duplicateValues" dxfId="1020" priority="59970"/>
  </conditionalFormatting>
  <conditionalFormatting sqref="C409">
    <cfRule type="duplicateValues" dxfId="1019" priority="59971"/>
    <cfRule type="duplicateValues" dxfId="1018" priority="59972"/>
  </conditionalFormatting>
  <conditionalFormatting sqref="C409">
    <cfRule type="duplicateValues" dxfId="1017" priority="59973"/>
    <cfRule type="duplicateValues" dxfId="1016" priority="59974"/>
  </conditionalFormatting>
  <conditionalFormatting sqref="J23:J24">
    <cfRule type="cellIs" dxfId="1015" priority="1238" operator="equal">
      <formula>#REF!</formula>
    </cfRule>
  </conditionalFormatting>
  <conditionalFormatting sqref="D184:D185">
    <cfRule type="duplicateValues" dxfId="1014" priority="1236"/>
  </conditionalFormatting>
  <conditionalFormatting sqref="D184:D185">
    <cfRule type="duplicateValues" dxfId="1013" priority="1237"/>
  </conditionalFormatting>
  <conditionalFormatting sqref="F184">
    <cfRule type="duplicateValues" dxfId="1012" priority="1227"/>
  </conditionalFormatting>
  <conditionalFormatting sqref="F184">
    <cfRule type="duplicateValues" dxfId="1011" priority="1228"/>
  </conditionalFormatting>
  <conditionalFormatting sqref="F185">
    <cfRule type="duplicateValues" dxfId="1010" priority="1225"/>
  </conditionalFormatting>
  <conditionalFormatting sqref="F185">
    <cfRule type="duplicateValues" dxfId="1009" priority="1226"/>
  </conditionalFormatting>
  <conditionalFormatting sqref="F337">
    <cfRule type="duplicateValues" dxfId="1008" priority="1212"/>
  </conditionalFormatting>
  <conditionalFormatting sqref="F337">
    <cfRule type="duplicateValues" dxfId="1007" priority="1213"/>
  </conditionalFormatting>
  <conditionalFormatting sqref="F338">
    <cfRule type="duplicateValues" dxfId="1006" priority="1208"/>
  </conditionalFormatting>
  <conditionalFormatting sqref="F338">
    <cfRule type="duplicateValues" dxfId="1005" priority="1209"/>
  </conditionalFormatting>
  <conditionalFormatting sqref="I337:I338">
    <cfRule type="cellIs" dxfId="1004" priority="1206" operator="equal">
      <formula>#REF!</formula>
    </cfRule>
  </conditionalFormatting>
  <conditionalFormatting sqref="J337:J338">
    <cfRule type="cellIs" dxfId="1003" priority="1202" operator="equal">
      <formula>#REF!</formula>
    </cfRule>
  </conditionalFormatting>
  <conditionalFormatting sqref="D346">
    <cfRule type="duplicateValues" dxfId="1002" priority="1198"/>
  </conditionalFormatting>
  <conditionalFormatting sqref="D346">
    <cfRule type="duplicateValues" dxfId="1001" priority="1199"/>
  </conditionalFormatting>
  <conditionalFormatting sqref="J346:J347">
    <cfRule type="cellIs" dxfId="1000" priority="1193" operator="equal">
      <formula>#REF!</formula>
    </cfRule>
  </conditionalFormatting>
  <conditionalFormatting sqref="F346">
    <cfRule type="duplicateValues" dxfId="999" priority="1194"/>
  </conditionalFormatting>
  <conditionalFormatting sqref="F346">
    <cfRule type="duplicateValues" dxfId="998" priority="1195"/>
  </conditionalFormatting>
  <conditionalFormatting sqref="I346">
    <cfRule type="duplicateValues" dxfId="997" priority="1196"/>
  </conditionalFormatting>
  <conditionalFormatting sqref="I346">
    <cfRule type="duplicateValues" dxfId="996" priority="1197"/>
  </conditionalFormatting>
  <conditionalFormatting sqref="J394:J396">
    <cfRule type="cellIs" dxfId="995" priority="1184" operator="equal">
      <formula>#REF!</formula>
    </cfRule>
  </conditionalFormatting>
  <conditionalFormatting sqref="F361">
    <cfRule type="duplicateValues" dxfId="994" priority="1161"/>
  </conditionalFormatting>
  <conditionalFormatting sqref="F362">
    <cfRule type="duplicateValues" dxfId="993" priority="1159"/>
  </conditionalFormatting>
  <conditionalFormatting sqref="C363">
    <cfRule type="duplicateValues" dxfId="992" priority="1126"/>
  </conditionalFormatting>
  <conditionalFormatting sqref="C363">
    <cfRule type="duplicateValues" dxfId="991" priority="1125"/>
  </conditionalFormatting>
  <conditionalFormatting sqref="C363">
    <cfRule type="duplicateValues" dxfId="990" priority="1124"/>
  </conditionalFormatting>
  <conditionalFormatting sqref="C363">
    <cfRule type="duplicateValues" dxfId="989" priority="1123"/>
  </conditionalFormatting>
  <conditionalFormatting sqref="C363">
    <cfRule type="duplicateValues" dxfId="988" priority="1121"/>
    <cfRule type="duplicateValues" dxfId="987" priority="1122"/>
  </conditionalFormatting>
  <conditionalFormatting sqref="C363">
    <cfRule type="duplicateValues" dxfId="986" priority="1120"/>
  </conditionalFormatting>
  <conditionalFormatting sqref="C363">
    <cfRule type="duplicateValues" dxfId="985" priority="1119"/>
  </conditionalFormatting>
  <conditionalFormatting sqref="C363">
    <cfRule type="duplicateValues" dxfId="984" priority="1117"/>
    <cfRule type="duplicateValues" dxfId="983" priority="1118"/>
  </conditionalFormatting>
  <conditionalFormatting sqref="C378">
    <cfRule type="duplicateValues" dxfId="982" priority="1116"/>
  </conditionalFormatting>
  <conditionalFormatting sqref="C378">
    <cfRule type="duplicateValues" dxfId="981" priority="1115"/>
  </conditionalFormatting>
  <conditionalFormatting sqref="C378">
    <cfRule type="duplicateValues" dxfId="980" priority="1114"/>
  </conditionalFormatting>
  <conditionalFormatting sqref="C378">
    <cfRule type="duplicateValues" dxfId="979" priority="1113"/>
  </conditionalFormatting>
  <conditionalFormatting sqref="C378">
    <cfRule type="duplicateValues" dxfId="978" priority="1111"/>
    <cfRule type="duplicateValues" dxfId="977" priority="1112"/>
  </conditionalFormatting>
  <conditionalFormatting sqref="C378">
    <cfRule type="duplicateValues" dxfId="976" priority="1110"/>
  </conditionalFormatting>
  <conditionalFormatting sqref="C378">
    <cfRule type="duplicateValues" dxfId="975" priority="1109"/>
  </conditionalFormatting>
  <conditionalFormatting sqref="C378">
    <cfRule type="duplicateValues" dxfId="974" priority="1107"/>
    <cfRule type="duplicateValues" dxfId="973" priority="1108"/>
  </conditionalFormatting>
  <conditionalFormatting sqref="D367">
    <cfRule type="duplicateValues" dxfId="972" priority="1101"/>
  </conditionalFormatting>
  <conditionalFormatting sqref="D367">
    <cfRule type="duplicateValues" dxfId="971" priority="1102"/>
  </conditionalFormatting>
  <conditionalFormatting sqref="D367">
    <cfRule type="duplicateValues" dxfId="970" priority="1103"/>
    <cfRule type="duplicateValues" dxfId="969" priority="1104"/>
  </conditionalFormatting>
  <conditionalFormatting sqref="D367">
    <cfRule type="duplicateValues" dxfId="968" priority="1105"/>
    <cfRule type="duplicateValues" dxfId="967" priority="1106"/>
  </conditionalFormatting>
  <conditionalFormatting sqref="E367">
    <cfRule type="duplicateValues" dxfId="966" priority="103224"/>
  </conditionalFormatting>
  <conditionalFormatting sqref="E367">
    <cfRule type="duplicateValues" dxfId="965" priority="103225"/>
  </conditionalFormatting>
  <conditionalFormatting sqref="E367">
    <cfRule type="duplicateValues" dxfId="964" priority="103226"/>
    <cfRule type="duplicateValues" dxfId="963" priority="103227"/>
  </conditionalFormatting>
  <conditionalFormatting sqref="E367">
    <cfRule type="duplicateValues" dxfId="962" priority="103228"/>
    <cfRule type="duplicateValues" dxfId="961" priority="103229"/>
  </conditionalFormatting>
  <conditionalFormatting sqref="C382 C384">
    <cfRule type="duplicateValues" dxfId="960" priority="1095"/>
  </conditionalFormatting>
  <conditionalFormatting sqref="C382 C384">
    <cfRule type="duplicateValues" dxfId="959" priority="1096"/>
  </conditionalFormatting>
  <conditionalFormatting sqref="C382 C384">
    <cfRule type="duplicateValues" dxfId="958" priority="1097"/>
    <cfRule type="duplicateValues" dxfId="957" priority="1098"/>
  </conditionalFormatting>
  <conditionalFormatting sqref="C382 C384">
    <cfRule type="duplicateValues" dxfId="956" priority="1099"/>
    <cfRule type="duplicateValues" dxfId="955" priority="1100"/>
  </conditionalFormatting>
  <conditionalFormatting sqref="C383:E383">
    <cfRule type="duplicateValues" dxfId="954" priority="1089"/>
  </conditionalFormatting>
  <conditionalFormatting sqref="C383:E383">
    <cfRule type="duplicateValues" dxfId="953" priority="1090"/>
  </conditionalFormatting>
  <conditionalFormatting sqref="C383:E383">
    <cfRule type="duplicateValues" dxfId="952" priority="1091"/>
    <cfRule type="duplicateValues" dxfId="951" priority="1092"/>
  </conditionalFormatting>
  <conditionalFormatting sqref="C383:E383">
    <cfRule type="duplicateValues" dxfId="950" priority="1093"/>
    <cfRule type="duplicateValues" dxfId="949" priority="1094"/>
  </conditionalFormatting>
  <conditionalFormatting sqref="E382">
    <cfRule type="duplicateValues" dxfId="948" priority="103978"/>
  </conditionalFormatting>
  <conditionalFormatting sqref="E382">
    <cfRule type="duplicateValues" dxfId="947" priority="103979"/>
  </conditionalFormatting>
  <conditionalFormatting sqref="E382">
    <cfRule type="duplicateValues" dxfId="946" priority="103980"/>
    <cfRule type="duplicateValues" dxfId="945" priority="103981"/>
  </conditionalFormatting>
  <conditionalFormatting sqref="E382">
    <cfRule type="duplicateValues" dxfId="944" priority="103982"/>
    <cfRule type="duplicateValues" dxfId="943" priority="103983"/>
  </conditionalFormatting>
  <conditionalFormatting sqref="C414">
    <cfRule type="duplicateValues" dxfId="942" priority="104025"/>
  </conditionalFormatting>
  <conditionalFormatting sqref="C414">
    <cfRule type="duplicateValues" dxfId="941" priority="104026"/>
  </conditionalFormatting>
  <conditionalFormatting sqref="C414">
    <cfRule type="duplicateValues" dxfId="940" priority="104030"/>
    <cfRule type="duplicateValues" dxfId="939" priority="104031"/>
  </conditionalFormatting>
  <conditionalFormatting sqref="C414">
    <cfRule type="duplicateValues" dxfId="938" priority="104033"/>
    <cfRule type="duplicateValues" dxfId="937" priority="104034"/>
  </conditionalFormatting>
  <conditionalFormatting sqref="C389:C390">
    <cfRule type="duplicateValues" dxfId="936" priority="104041"/>
  </conditionalFormatting>
  <conditionalFormatting sqref="C389:C390">
    <cfRule type="duplicateValues" dxfId="935" priority="104042"/>
  </conditionalFormatting>
  <conditionalFormatting sqref="C389:C390">
    <cfRule type="duplicateValues" dxfId="934" priority="104043"/>
    <cfRule type="duplicateValues" dxfId="933" priority="104044"/>
  </conditionalFormatting>
  <conditionalFormatting sqref="C389:C390">
    <cfRule type="duplicateValues" dxfId="932" priority="104045"/>
    <cfRule type="duplicateValues" dxfId="931" priority="104046"/>
  </conditionalFormatting>
  <conditionalFormatting sqref="D382">
    <cfRule type="duplicateValues" dxfId="930" priority="1072"/>
  </conditionalFormatting>
  <conditionalFormatting sqref="D382">
    <cfRule type="duplicateValues" dxfId="929" priority="1073"/>
  </conditionalFormatting>
  <conditionalFormatting sqref="D382">
    <cfRule type="duplicateValues" dxfId="928" priority="1074"/>
    <cfRule type="duplicateValues" dxfId="927" priority="1075"/>
  </conditionalFormatting>
  <conditionalFormatting sqref="D382">
    <cfRule type="duplicateValues" dxfId="926" priority="1076"/>
    <cfRule type="duplicateValues" dxfId="925" priority="1077"/>
  </conditionalFormatting>
  <conditionalFormatting sqref="C422:C1048576 C361 C2 C351 C331 C376:C377 C365 C381 C367 C379 C7 C9 C19 C205:C206 C216:C218 C356:C357 C416:C417 C413 C419:C420">
    <cfRule type="duplicateValues" dxfId="924" priority="104048"/>
  </conditionalFormatting>
  <conditionalFormatting sqref="F411">
    <cfRule type="duplicateValues" dxfId="923" priority="104586"/>
  </conditionalFormatting>
  <conditionalFormatting sqref="N410:P410 R410">
    <cfRule type="duplicateValues" dxfId="922" priority="104647"/>
  </conditionalFormatting>
  <conditionalFormatting sqref="N410:P410 R410">
    <cfRule type="duplicateValues" dxfId="921" priority="104649"/>
  </conditionalFormatting>
  <conditionalFormatting sqref="N410:P410 R410">
    <cfRule type="duplicateValues" dxfId="920" priority="104651"/>
    <cfRule type="duplicateValues" dxfId="919" priority="104652"/>
  </conditionalFormatting>
  <conditionalFormatting sqref="N410:P410 R410">
    <cfRule type="duplicateValues" dxfId="918" priority="104655"/>
    <cfRule type="duplicateValues" dxfId="917" priority="104656"/>
  </conditionalFormatting>
  <conditionalFormatting sqref="C422:C1048576 C405 C361 C351 C1:C2 C331 C408 C27 C376:C377 C365 C381 C367 C379 C7 C9 C19 C205:C206 C216:C218 C356:C357 C412:C413 C416:C420">
    <cfRule type="duplicateValues" dxfId="916" priority="105728"/>
  </conditionalFormatting>
  <conditionalFormatting sqref="C422:C1048576 C405 C361 C346:C347 C1:C2 C184 C344 C331 C335:C338 C408 C27 C351:C352 C376:C377 C365 C381 C367 C379 C9 C19:C20 C205:C206 C216:C218 C232 C356:C357 C412:C413 C416:C420 C6:C7">
    <cfRule type="duplicateValues" dxfId="915" priority="105830"/>
  </conditionalFormatting>
  <conditionalFormatting sqref="C422:C1048576 C405 C361 C346:C347 C1:C2 C184 C344 C331 C335:C338 C408 C27 C351:C352 C376:C377 C365 C381 C367 C379 C9 C19:C20 C205:C206 C216:C218 C232 C356:C357 C412:C413 C416:C420 C6:C7">
    <cfRule type="duplicateValues" dxfId="914" priority="105899"/>
    <cfRule type="duplicateValues" dxfId="913" priority="105900"/>
  </conditionalFormatting>
  <conditionalFormatting sqref="C422:C1048576 C405 C361 C346:C347 C1:C2 C184 C344 C331 C193 C335:C338 C408 C27 C351:C352 C376:C377 C365 C381 C367 C379 C9 C19:C20 C205:C206 C216:C218 C232 C356:C357 C412:C413 C416:C420 C6:C7">
    <cfRule type="duplicateValues" dxfId="912" priority="106035"/>
  </conditionalFormatting>
  <conditionalFormatting sqref="C422:C1048576 C405 C361 C346:C347 C201 C344 C331 C184 C1:C4 C193 C335:C338 C408 C27 C351:C352 C376:C377 C365 C381 C367 C379 C9 C19:C20 C205:C206 C216:C218 C232 C356:C357 C412:C413 C416:C420 C6:C7">
    <cfRule type="duplicateValues" dxfId="911" priority="106179"/>
    <cfRule type="duplicateValues" dxfId="910" priority="106180"/>
  </conditionalFormatting>
  <conditionalFormatting sqref="C20">
    <cfRule type="duplicateValues" dxfId="909" priority="106229"/>
  </conditionalFormatting>
  <conditionalFormatting sqref="B97:B124 B168:B173 B175:B182 B127:B166">
    <cfRule type="cellIs" dxfId="908" priority="1064" operator="equal">
      <formula>#REF!</formula>
    </cfRule>
  </conditionalFormatting>
  <conditionalFormatting sqref="J149:J156">
    <cfRule type="cellIs" dxfId="907" priority="1063" operator="equal">
      <formula>#REF!</formula>
    </cfRule>
  </conditionalFormatting>
  <conditionalFormatting sqref="J97:J116 J128:J135">
    <cfRule type="cellIs" dxfId="906" priority="922" operator="equal">
      <formula>#REF!</formula>
    </cfRule>
  </conditionalFormatting>
  <conditionalFormatting sqref="J117:J124 J127:J135">
    <cfRule type="cellIs" dxfId="905" priority="921" operator="equal">
      <formula>#REF!</formula>
    </cfRule>
  </conditionalFormatting>
  <conditionalFormatting sqref="D101">
    <cfRule type="duplicateValues" dxfId="904" priority="914"/>
    <cfRule type="duplicateValues" dxfId="903" priority="915"/>
    <cfRule type="duplicateValues" dxfId="902" priority="916"/>
  </conditionalFormatting>
  <conditionalFormatting sqref="J161:J163 J165:J167">
    <cfRule type="cellIs" dxfId="901" priority="913" operator="equal">
      <formula>#REF!</formula>
    </cfRule>
  </conditionalFormatting>
  <conditionalFormatting sqref="D98">
    <cfRule type="duplicateValues" dxfId="900" priority="905"/>
  </conditionalFormatting>
  <conditionalFormatting sqref="D98">
    <cfRule type="duplicateValues" dxfId="899" priority="900"/>
    <cfRule type="duplicateValues" dxfId="898" priority="901"/>
    <cfRule type="duplicateValues" dxfId="897" priority="902"/>
    <cfRule type="duplicateValues" dxfId="896" priority="903"/>
    <cfRule type="duplicateValues" dxfId="895" priority="904"/>
  </conditionalFormatting>
  <conditionalFormatting sqref="D98">
    <cfRule type="duplicateValues" dxfId="894" priority="899"/>
  </conditionalFormatting>
  <conditionalFormatting sqref="D98">
    <cfRule type="duplicateValues" dxfId="893" priority="898"/>
  </conditionalFormatting>
  <conditionalFormatting sqref="D98">
    <cfRule type="duplicateValues" dxfId="892" priority="896"/>
    <cfRule type="duplicateValues" dxfId="891" priority="897"/>
  </conditionalFormatting>
  <conditionalFormatting sqref="D148">
    <cfRule type="duplicateValues" dxfId="890" priority="865"/>
  </conditionalFormatting>
  <conditionalFormatting sqref="D148">
    <cfRule type="duplicateValues" dxfId="889" priority="864"/>
  </conditionalFormatting>
  <conditionalFormatting sqref="J136">
    <cfRule type="cellIs" dxfId="888" priority="854" operator="equal">
      <formula>#REF!</formula>
    </cfRule>
  </conditionalFormatting>
  <conditionalFormatting sqref="C97">
    <cfRule type="duplicateValues" dxfId="887" priority="108904"/>
  </conditionalFormatting>
  <conditionalFormatting sqref="C97">
    <cfRule type="duplicateValues" dxfId="886" priority="108905"/>
  </conditionalFormatting>
  <conditionalFormatting sqref="C97">
    <cfRule type="duplicateValues" dxfId="885" priority="108906"/>
    <cfRule type="duplicateValues" dxfId="884" priority="108907"/>
    <cfRule type="duplicateValues" dxfId="883" priority="108908"/>
    <cfRule type="duplicateValues" dxfId="882" priority="108909"/>
    <cfRule type="duplicateValues" dxfId="881" priority="108910"/>
  </conditionalFormatting>
  <conditionalFormatting sqref="C97">
    <cfRule type="duplicateValues" dxfId="880" priority="108912"/>
    <cfRule type="duplicateValues" dxfId="879" priority="108913"/>
  </conditionalFormatting>
  <conditionalFormatting sqref="C98">
    <cfRule type="duplicateValues" dxfId="878" priority="110999"/>
  </conditionalFormatting>
  <conditionalFormatting sqref="C98">
    <cfRule type="duplicateValues" dxfId="877" priority="111000"/>
  </conditionalFormatting>
  <conditionalFormatting sqref="C98">
    <cfRule type="duplicateValues" dxfId="876" priority="111001"/>
    <cfRule type="duplicateValues" dxfId="875" priority="111002"/>
    <cfRule type="duplicateValues" dxfId="874" priority="111003"/>
    <cfRule type="duplicateValues" dxfId="873" priority="111004"/>
    <cfRule type="duplicateValues" dxfId="872" priority="111005"/>
  </conditionalFormatting>
  <conditionalFormatting sqref="C98">
    <cfRule type="duplicateValues" dxfId="871" priority="111007"/>
    <cfRule type="duplicateValues" dxfId="870" priority="111008"/>
  </conditionalFormatting>
  <conditionalFormatting sqref="C101">
    <cfRule type="duplicateValues" dxfId="869" priority="116218"/>
    <cfRule type="duplicateValues" dxfId="868" priority="116219"/>
    <cfRule type="duplicateValues" dxfId="867" priority="116220"/>
  </conditionalFormatting>
  <conditionalFormatting sqref="C102">
    <cfRule type="duplicateValues" dxfId="866" priority="117241"/>
    <cfRule type="duplicateValues" dxfId="865" priority="117242"/>
    <cfRule type="duplicateValues" dxfId="864" priority="117243"/>
  </conditionalFormatting>
  <conditionalFormatting sqref="C103">
    <cfRule type="duplicateValues" dxfId="863" priority="118289"/>
    <cfRule type="duplicateValues" dxfId="862" priority="118290"/>
    <cfRule type="duplicateValues" dxfId="861" priority="118291"/>
  </conditionalFormatting>
  <conditionalFormatting sqref="C105">
    <cfRule type="duplicateValues" dxfId="860" priority="119337"/>
    <cfRule type="duplicateValues" dxfId="859" priority="119338"/>
    <cfRule type="duplicateValues" dxfId="858" priority="119339"/>
  </conditionalFormatting>
  <conditionalFormatting sqref="C106">
    <cfRule type="duplicateValues" dxfId="857" priority="120385"/>
    <cfRule type="duplicateValues" dxfId="856" priority="120386"/>
    <cfRule type="duplicateValues" dxfId="855" priority="120387"/>
  </conditionalFormatting>
  <conditionalFormatting sqref="C108">
    <cfRule type="duplicateValues" dxfId="854" priority="121433"/>
    <cfRule type="duplicateValues" dxfId="853" priority="121434"/>
    <cfRule type="duplicateValues" dxfId="852" priority="121435"/>
  </conditionalFormatting>
  <conditionalFormatting sqref="C110">
    <cfRule type="duplicateValues" dxfId="851" priority="122480"/>
    <cfRule type="duplicateValues" dxfId="850" priority="122481"/>
    <cfRule type="duplicateValues" dxfId="849" priority="122482"/>
  </conditionalFormatting>
  <conditionalFormatting sqref="C111">
    <cfRule type="duplicateValues" dxfId="848" priority="123528"/>
    <cfRule type="duplicateValues" dxfId="847" priority="123529"/>
    <cfRule type="duplicateValues" dxfId="846" priority="123530"/>
  </conditionalFormatting>
  <conditionalFormatting sqref="C112">
    <cfRule type="duplicateValues" dxfId="845" priority="124575"/>
    <cfRule type="duplicateValues" dxfId="844" priority="124576"/>
    <cfRule type="duplicateValues" dxfId="843" priority="124577"/>
  </conditionalFormatting>
  <conditionalFormatting sqref="C113">
    <cfRule type="duplicateValues" dxfId="842" priority="125622"/>
    <cfRule type="duplicateValues" dxfId="841" priority="125623"/>
    <cfRule type="duplicateValues" dxfId="840" priority="125624"/>
  </conditionalFormatting>
  <conditionalFormatting sqref="C114">
    <cfRule type="duplicateValues" dxfId="839" priority="126670"/>
    <cfRule type="duplicateValues" dxfId="838" priority="126671"/>
    <cfRule type="duplicateValues" dxfId="837" priority="126672"/>
  </conditionalFormatting>
  <conditionalFormatting sqref="C115:C116">
    <cfRule type="duplicateValues" dxfId="836" priority="127717"/>
    <cfRule type="duplicateValues" dxfId="835" priority="127718"/>
    <cfRule type="duplicateValues" dxfId="834" priority="127719"/>
  </conditionalFormatting>
  <conditionalFormatting sqref="C136:C137">
    <cfRule type="duplicateValues" dxfId="833" priority="140150"/>
    <cfRule type="duplicateValues" dxfId="832" priority="140151"/>
    <cfRule type="duplicateValues" dxfId="831" priority="140152"/>
  </conditionalFormatting>
  <conditionalFormatting sqref="C138">
    <cfRule type="duplicateValues" dxfId="830" priority="142214"/>
    <cfRule type="duplicateValues" dxfId="829" priority="142215"/>
    <cfRule type="duplicateValues" dxfId="828" priority="142216"/>
  </conditionalFormatting>
  <conditionalFormatting sqref="C139">
    <cfRule type="duplicateValues" dxfId="827" priority="143247"/>
    <cfRule type="duplicateValues" dxfId="826" priority="143248"/>
    <cfRule type="duplicateValues" dxfId="825" priority="143249"/>
  </conditionalFormatting>
  <conditionalFormatting sqref="C140">
    <cfRule type="duplicateValues" dxfId="824" priority="144280"/>
    <cfRule type="duplicateValues" dxfId="823" priority="144281"/>
    <cfRule type="duplicateValues" dxfId="822" priority="144282"/>
  </conditionalFormatting>
  <conditionalFormatting sqref="C143">
    <cfRule type="duplicateValues" dxfId="821" priority="145313"/>
    <cfRule type="duplicateValues" dxfId="820" priority="145314"/>
    <cfRule type="duplicateValues" dxfId="819" priority="145315"/>
  </conditionalFormatting>
  <conditionalFormatting sqref="C152 C127:C128 C99:C100 C131:C132 C135">
    <cfRule type="duplicateValues" dxfId="818" priority="151488"/>
  </conditionalFormatting>
  <conditionalFormatting sqref="C152 C127:C128 C99:C100 C131:C132 C135">
    <cfRule type="duplicateValues" dxfId="817" priority="151491"/>
  </conditionalFormatting>
  <conditionalFormatting sqref="C153">
    <cfRule type="duplicateValues" dxfId="816" priority="152508"/>
    <cfRule type="duplicateValues" dxfId="815" priority="152509"/>
    <cfRule type="duplicateValues" dxfId="814" priority="152510"/>
  </conditionalFormatting>
  <conditionalFormatting sqref="C154">
    <cfRule type="duplicateValues" dxfId="813" priority="153540"/>
    <cfRule type="duplicateValues" dxfId="812" priority="153541"/>
    <cfRule type="duplicateValues" dxfId="811" priority="153542"/>
  </conditionalFormatting>
  <conditionalFormatting sqref="C152:C154 C127:C128 C102:C103 C99:C100 C105:C106 C108 C110:C116 C131:C132 C135:C140 C143">
    <cfRule type="duplicateValues" dxfId="810" priority="153558"/>
    <cfRule type="duplicateValues" dxfId="809" priority="153559"/>
    <cfRule type="duplicateValues" dxfId="808" priority="153560"/>
    <cfRule type="duplicateValues" dxfId="807" priority="153561"/>
    <cfRule type="duplicateValues" dxfId="806" priority="153562"/>
  </conditionalFormatting>
  <conditionalFormatting sqref="C155 C145:C146 C117:C118 C121:C122 C149:C151">
    <cfRule type="duplicateValues" dxfId="805" priority="154565"/>
    <cfRule type="duplicateValues" dxfId="804" priority="154566"/>
    <cfRule type="duplicateValues" dxfId="803" priority="154567"/>
    <cfRule type="duplicateValues" dxfId="802" priority="154568"/>
  </conditionalFormatting>
  <conditionalFormatting sqref="C143 C102:C103 C99:C100 C105:C106 C108 C110:C118 C121:C122 C127:C128 C131:C132 C135:C140 C145:C146 C149:C155">
    <cfRule type="duplicateValues" dxfId="801" priority="154584"/>
  </conditionalFormatting>
  <conditionalFormatting sqref="C143 C102:C103 C99:C100 C105:C106 C108 C110:C118 C121:C122 C127:C128 C131:C132 C135:C140 C145:C146 C149:C155">
    <cfRule type="duplicateValues" dxfId="800" priority="154586"/>
    <cfRule type="duplicateValues" dxfId="799" priority="154587"/>
  </conditionalFormatting>
  <conditionalFormatting sqref="C160">
    <cfRule type="duplicateValues" dxfId="798" priority="156565"/>
    <cfRule type="duplicateValues" dxfId="797" priority="156566"/>
    <cfRule type="duplicateValues" dxfId="796" priority="156567"/>
    <cfRule type="duplicateValues" dxfId="795" priority="156568"/>
  </conditionalFormatting>
  <conditionalFormatting sqref="C161 C157">
    <cfRule type="duplicateValues" dxfId="794" priority="157560"/>
  </conditionalFormatting>
  <conditionalFormatting sqref="C161 C157">
    <cfRule type="duplicateValues" dxfId="793" priority="157562"/>
    <cfRule type="duplicateValues" dxfId="792" priority="157563"/>
    <cfRule type="duplicateValues" dxfId="791" priority="157564"/>
    <cfRule type="duplicateValues" dxfId="790" priority="157565"/>
    <cfRule type="duplicateValues" dxfId="789" priority="157566"/>
  </conditionalFormatting>
  <conditionalFormatting sqref="C161 C157">
    <cfRule type="duplicateValues" dxfId="788" priority="157572"/>
  </conditionalFormatting>
  <conditionalFormatting sqref="C157 C160:C161">
    <cfRule type="duplicateValues" dxfId="787" priority="157574"/>
  </conditionalFormatting>
  <conditionalFormatting sqref="C157 C160:C161">
    <cfRule type="duplicateValues" dxfId="786" priority="157575"/>
    <cfRule type="duplicateValues" dxfId="785" priority="157576"/>
  </conditionalFormatting>
  <conditionalFormatting sqref="C143 C97:C103 C105:C106 C108 C110:C118 C121:C122 C127:C128 C131:C132 C135:C140 C145:C146 C149:C155 C157 C160:C161">
    <cfRule type="duplicateValues" dxfId="784" priority="157577"/>
    <cfRule type="duplicateValues" dxfId="783" priority="157578"/>
  </conditionalFormatting>
  <conditionalFormatting sqref="C161">
    <cfRule type="duplicateValues" dxfId="782" priority="837"/>
    <cfRule type="duplicateValues" dxfId="781" priority="838"/>
    <cfRule type="duplicateValues" dxfId="780" priority="839"/>
    <cfRule type="duplicateValues" dxfId="779" priority="840"/>
  </conditionalFormatting>
  <conditionalFormatting sqref="J182 J166:J167">
    <cfRule type="cellIs" dxfId="778" priority="835" operator="equal">
      <formula>#REF!</formula>
    </cfRule>
  </conditionalFormatting>
  <conditionalFormatting sqref="C171">
    <cfRule type="duplicateValues" dxfId="777" priority="832"/>
    <cfRule type="duplicateValues" dxfId="776" priority="833"/>
    <cfRule type="duplicateValues" dxfId="775" priority="834"/>
  </conditionalFormatting>
  <conditionalFormatting sqref="C168">
    <cfRule type="duplicateValues" dxfId="774" priority="829"/>
    <cfRule type="duplicateValues" dxfId="773" priority="830"/>
    <cfRule type="duplicateValues" dxfId="772" priority="831"/>
  </conditionalFormatting>
  <conditionalFormatting sqref="J174 J181 J168:J171 J165">
    <cfRule type="cellIs" dxfId="771" priority="828" operator="equal">
      <formula>#REF!</formula>
    </cfRule>
  </conditionalFormatting>
  <conditionalFormatting sqref="J172 J174">
    <cfRule type="cellIs" dxfId="770" priority="827" operator="equal">
      <formula>#REF!</formula>
    </cfRule>
  </conditionalFormatting>
  <conditionalFormatting sqref="J174 J165:J172">
    <cfRule type="cellIs" dxfId="769" priority="824" operator="equal">
      <formula>#REF!</formula>
    </cfRule>
  </conditionalFormatting>
  <conditionalFormatting sqref="J174">
    <cfRule type="cellIs" dxfId="768" priority="823" operator="equal">
      <formula>#REF!</formula>
    </cfRule>
  </conditionalFormatting>
  <conditionalFormatting sqref="J174">
    <cfRule type="cellIs" dxfId="767" priority="822" operator="equal">
      <formula>#REF!</formula>
    </cfRule>
  </conditionalFormatting>
  <conditionalFormatting sqref="C170">
    <cfRule type="duplicateValues" dxfId="766" priority="818"/>
    <cfRule type="duplicateValues" dxfId="765" priority="819"/>
    <cfRule type="duplicateValues" dxfId="764" priority="820"/>
    <cfRule type="duplicateValues" dxfId="763" priority="821"/>
  </conditionalFormatting>
  <conditionalFormatting sqref="C170">
    <cfRule type="duplicateValues" dxfId="762" priority="817"/>
  </conditionalFormatting>
  <conditionalFormatting sqref="C170">
    <cfRule type="duplicateValues" dxfId="761" priority="815"/>
    <cfRule type="duplicateValues" dxfId="760" priority="816"/>
  </conditionalFormatting>
  <conditionalFormatting sqref="J175">
    <cfRule type="cellIs" dxfId="759" priority="814" operator="equal">
      <formula>#REF!</formula>
    </cfRule>
  </conditionalFormatting>
  <conditionalFormatting sqref="C178">
    <cfRule type="duplicateValues" dxfId="758" priority="813"/>
  </conditionalFormatting>
  <conditionalFormatting sqref="C178">
    <cfRule type="duplicateValues" dxfId="757" priority="811"/>
    <cfRule type="duplicateValues" dxfId="756" priority="812"/>
  </conditionalFormatting>
  <conditionalFormatting sqref="C178">
    <cfRule type="duplicateValues" dxfId="755" priority="810"/>
  </conditionalFormatting>
  <conditionalFormatting sqref="C178">
    <cfRule type="duplicateValues" dxfId="754" priority="805"/>
    <cfRule type="duplicateValues" dxfId="753" priority="806"/>
    <cfRule type="duplicateValues" dxfId="752" priority="807"/>
    <cfRule type="duplicateValues" dxfId="751" priority="808"/>
    <cfRule type="duplicateValues" dxfId="750" priority="809"/>
  </conditionalFormatting>
  <conditionalFormatting sqref="C178">
    <cfRule type="duplicateValues" dxfId="749" priority="804"/>
  </conditionalFormatting>
  <conditionalFormatting sqref="J180:J182 J166:J167 J176:J178">
    <cfRule type="cellIs" dxfId="748" priority="781" operator="equal">
      <formula>#REF!</formula>
    </cfRule>
  </conditionalFormatting>
  <conditionalFormatting sqref="J179">
    <cfRule type="cellIs" dxfId="747" priority="780" operator="equal">
      <formula>#REF!</formula>
    </cfRule>
  </conditionalFormatting>
  <conditionalFormatting sqref="C179">
    <cfRule type="duplicateValues" dxfId="746" priority="777"/>
    <cfRule type="duplicateValues" dxfId="745" priority="778"/>
    <cfRule type="duplicateValues" dxfId="744" priority="779"/>
  </conditionalFormatting>
  <conditionalFormatting sqref="C179">
    <cfRule type="duplicateValues" dxfId="743" priority="772"/>
    <cfRule type="duplicateValues" dxfId="742" priority="773"/>
    <cfRule type="duplicateValues" dxfId="741" priority="774"/>
    <cfRule type="duplicateValues" dxfId="740" priority="775"/>
    <cfRule type="duplicateValues" dxfId="739" priority="776"/>
  </conditionalFormatting>
  <conditionalFormatting sqref="C179">
    <cfRule type="duplicateValues" dxfId="738" priority="771"/>
  </conditionalFormatting>
  <conditionalFormatting sqref="C179">
    <cfRule type="duplicateValues" dxfId="737" priority="769"/>
    <cfRule type="duplicateValues" dxfId="736" priority="770"/>
  </conditionalFormatting>
  <conditionalFormatting sqref="C182">
    <cfRule type="duplicateValues" dxfId="735" priority="765"/>
    <cfRule type="duplicateValues" dxfId="734" priority="766"/>
    <cfRule type="duplicateValues" dxfId="733" priority="767"/>
    <cfRule type="duplicateValues" dxfId="732" priority="768"/>
  </conditionalFormatting>
  <conditionalFormatting sqref="J173">
    <cfRule type="cellIs" dxfId="731" priority="761" operator="equal">
      <formula>#REF!</formula>
    </cfRule>
  </conditionalFormatting>
  <conditionalFormatting sqref="C181 C165 C173">
    <cfRule type="duplicateValues" dxfId="730" priority="760"/>
  </conditionalFormatting>
  <conditionalFormatting sqref="C181 C165 C173">
    <cfRule type="duplicateValues" dxfId="729" priority="759"/>
  </conditionalFormatting>
  <conditionalFormatting sqref="C181 C165 C171 C168 C173">
    <cfRule type="duplicateValues" dxfId="728" priority="754"/>
    <cfRule type="duplicateValues" dxfId="727" priority="755"/>
    <cfRule type="duplicateValues" dxfId="726" priority="756"/>
    <cfRule type="duplicateValues" dxfId="725" priority="757"/>
    <cfRule type="duplicateValues" dxfId="724" priority="758"/>
  </conditionalFormatting>
  <conditionalFormatting sqref="C181:C182 C165 C168 C171:C173">
    <cfRule type="duplicateValues" dxfId="723" priority="753"/>
  </conditionalFormatting>
  <conditionalFormatting sqref="C181:C182 C165 C168 C171:C173">
    <cfRule type="duplicateValues" dxfId="722" priority="751"/>
    <cfRule type="duplicateValues" dxfId="721" priority="752"/>
  </conditionalFormatting>
  <conditionalFormatting sqref="C184">
    <cfRule type="duplicateValues" dxfId="720" priority="158193"/>
  </conditionalFormatting>
  <conditionalFormatting sqref="C184">
    <cfRule type="duplicateValues" dxfId="719" priority="158194"/>
  </conditionalFormatting>
  <conditionalFormatting sqref="J2 J20 J201:J202 J408 J27 J193 J331:J332 J205:J206 J184:J185 J216:J217 J231:J232 J344 J348:J349 J351:J353 J356:J357 J412:J420 J399:J405 J359:J392 J6:J8">
    <cfRule type="cellIs" dxfId="718" priority="158347" operator="equal">
      <formula>#REF!</formula>
    </cfRule>
  </conditionalFormatting>
  <conditionalFormatting sqref="C410:F410 H410">
    <cfRule type="duplicateValues" dxfId="717" priority="158513"/>
  </conditionalFormatting>
  <conditionalFormatting sqref="C410:F410 H410">
    <cfRule type="duplicateValues" dxfId="716" priority="158515"/>
  </conditionalFormatting>
  <conditionalFormatting sqref="C410:F410 H410">
    <cfRule type="duplicateValues" dxfId="715" priority="158517"/>
    <cfRule type="duplicateValues" dxfId="714" priority="158518"/>
  </conditionalFormatting>
  <conditionalFormatting sqref="C410:F410 H410">
    <cfRule type="duplicateValues" dxfId="713" priority="158521"/>
    <cfRule type="duplicateValues" dxfId="712" priority="158522"/>
  </conditionalFormatting>
  <conditionalFormatting sqref="J210">
    <cfRule type="cellIs" dxfId="711" priority="158532" operator="equal">
      <formula>#REF!</formula>
    </cfRule>
  </conditionalFormatting>
  <conditionalFormatting sqref="J333">
    <cfRule type="cellIs" dxfId="710" priority="158547" operator="equal">
      <formula>#REF!</formula>
    </cfRule>
  </conditionalFormatting>
  <conditionalFormatting sqref="J388">
    <cfRule type="cellIs" dxfId="709" priority="158549" operator="equal">
      <formula>#REF!</formula>
    </cfRule>
  </conditionalFormatting>
  <conditionalFormatting sqref="F232 C232:D232">
    <cfRule type="duplicateValues" dxfId="708" priority="159172"/>
  </conditionalFormatting>
  <conditionalFormatting sqref="C232:D232">
    <cfRule type="duplicateValues" dxfId="707" priority="159282"/>
  </conditionalFormatting>
  <conditionalFormatting sqref="H232 F232 C232:D232">
    <cfRule type="duplicateValues" dxfId="706" priority="159764"/>
  </conditionalFormatting>
  <conditionalFormatting sqref="H232 F232 C232:D232">
    <cfRule type="duplicateValues" dxfId="705" priority="159767"/>
  </conditionalFormatting>
  <conditionalFormatting sqref="C333">
    <cfRule type="duplicateValues" dxfId="704" priority="160331"/>
  </conditionalFormatting>
  <conditionalFormatting sqref="C333">
    <cfRule type="duplicateValues" dxfId="703" priority="160332"/>
  </conditionalFormatting>
  <conditionalFormatting sqref="C333">
    <cfRule type="duplicateValues" dxfId="702" priority="160334"/>
    <cfRule type="duplicateValues" dxfId="701" priority="160335"/>
  </conditionalFormatting>
  <conditionalFormatting sqref="C333">
    <cfRule type="duplicateValues" dxfId="700" priority="160337"/>
    <cfRule type="duplicateValues" dxfId="699" priority="160338"/>
  </conditionalFormatting>
  <conditionalFormatting sqref="D394:D396">
    <cfRule type="duplicateValues" dxfId="698" priority="160372"/>
  </conditionalFormatting>
  <conditionalFormatting sqref="D394:D396">
    <cfRule type="duplicateValues" dxfId="697" priority="160373"/>
  </conditionalFormatting>
  <conditionalFormatting sqref="D394:D396">
    <cfRule type="duplicateValues" dxfId="696" priority="160374"/>
    <cfRule type="duplicateValues" dxfId="695" priority="160375"/>
  </conditionalFormatting>
  <conditionalFormatting sqref="D394:D396">
    <cfRule type="duplicateValues" dxfId="694" priority="160376"/>
    <cfRule type="duplicateValues" dxfId="693" priority="160377"/>
  </conditionalFormatting>
  <conditionalFormatting sqref="F394:G396 I394">
    <cfRule type="duplicateValues" dxfId="692" priority="160380"/>
  </conditionalFormatting>
  <conditionalFormatting sqref="F394:G396 I394">
    <cfRule type="duplicateValues" dxfId="691" priority="160382"/>
  </conditionalFormatting>
  <conditionalFormatting sqref="N394:P396">
    <cfRule type="duplicateValues" dxfId="690" priority="160384"/>
  </conditionalFormatting>
  <conditionalFormatting sqref="N394:P396">
    <cfRule type="duplicateValues" dxfId="689" priority="160386"/>
  </conditionalFormatting>
  <conditionalFormatting sqref="N394:P396">
    <cfRule type="duplicateValues" dxfId="688" priority="160388"/>
    <cfRule type="duplicateValues" dxfId="687" priority="160389"/>
  </conditionalFormatting>
  <conditionalFormatting sqref="N394:P396">
    <cfRule type="duplicateValues" dxfId="686" priority="160392"/>
    <cfRule type="duplicateValues" dxfId="685" priority="160393"/>
  </conditionalFormatting>
  <conditionalFormatting sqref="F394:G396">
    <cfRule type="duplicateValues" dxfId="684" priority="160660"/>
  </conditionalFormatting>
  <conditionalFormatting sqref="F394:G396">
    <cfRule type="duplicateValues" dxfId="683" priority="160661"/>
  </conditionalFormatting>
  <conditionalFormatting sqref="F394:G396 I394">
    <cfRule type="duplicateValues" dxfId="682" priority="160662"/>
    <cfRule type="duplicateValues" dxfId="681" priority="160663"/>
  </conditionalFormatting>
  <conditionalFormatting sqref="F394:G396 I394">
    <cfRule type="duplicateValues" dxfId="680" priority="160666"/>
    <cfRule type="duplicateValues" dxfId="679" priority="160667"/>
  </conditionalFormatting>
  <conditionalFormatting sqref="D342:D343">
    <cfRule type="duplicateValues" dxfId="678" priority="160668"/>
  </conditionalFormatting>
  <conditionalFormatting sqref="D342:D343">
    <cfRule type="duplicateValues" dxfId="677" priority="160669"/>
  </conditionalFormatting>
  <conditionalFormatting sqref="D336">
    <cfRule type="duplicateValues" dxfId="676" priority="747"/>
  </conditionalFormatting>
  <conditionalFormatting sqref="D336">
    <cfRule type="duplicateValues" dxfId="675" priority="748"/>
  </conditionalFormatting>
  <conditionalFormatting sqref="D337">
    <cfRule type="duplicateValues" dxfId="674" priority="745"/>
  </conditionalFormatting>
  <conditionalFormatting sqref="D337">
    <cfRule type="duplicateValues" dxfId="673" priority="746"/>
  </conditionalFormatting>
  <conditionalFormatting sqref="D338">
    <cfRule type="duplicateValues" dxfId="672" priority="743"/>
  </conditionalFormatting>
  <conditionalFormatting sqref="D338">
    <cfRule type="duplicateValues" dxfId="671" priority="744"/>
  </conditionalFormatting>
  <conditionalFormatting sqref="D397">
    <cfRule type="duplicateValues" dxfId="670" priority="735"/>
  </conditionalFormatting>
  <conditionalFormatting sqref="D397">
    <cfRule type="duplicateValues" dxfId="669" priority="734"/>
  </conditionalFormatting>
  <conditionalFormatting sqref="D397">
    <cfRule type="duplicateValues" dxfId="668" priority="736"/>
    <cfRule type="duplicateValues" dxfId="667" priority="737"/>
  </conditionalFormatting>
  <conditionalFormatting sqref="D397">
    <cfRule type="duplicateValues" dxfId="666" priority="738"/>
    <cfRule type="duplicateValues" dxfId="665" priority="739"/>
  </conditionalFormatting>
  <conditionalFormatting sqref="D397">
    <cfRule type="duplicateValues" dxfId="664" priority="740"/>
  </conditionalFormatting>
  <conditionalFormatting sqref="D397">
    <cfRule type="duplicateValues" dxfId="663" priority="741"/>
  </conditionalFormatting>
  <conditionalFormatting sqref="J397">
    <cfRule type="cellIs" dxfId="662" priority="733" operator="equal">
      <formula>#REF!</formula>
    </cfRule>
  </conditionalFormatting>
  <conditionalFormatting sqref="F397:G397">
    <cfRule type="duplicateValues" dxfId="661" priority="731"/>
  </conditionalFormatting>
  <conditionalFormatting sqref="F397:G397">
    <cfRule type="duplicateValues" dxfId="660" priority="732"/>
  </conditionalFormatting>
  <conditionalFormatting sqref="R397">
    <cfRule type="duplicateValues" dxfId="659" priority="714"/>
  </conditionalFormatting>
  <conditionalFormatting sqref="R397">
    <cfRule type="duplicateValues" dxfId="658" priority="713"/>
  </conditionalFormatting>
  <conditionalFormatting sqref="R397">
    <cfRule type="duplicateValues" dxfId="657" priority="715"/>
    <cfRule type="duplicateValues" dxfId="656" priority="716"/>
  </conditionalFormatting>
  <conditionalFormatting sqref="R397">
    <cfRule type="duplicateValues" dxfId="655" priority="717"/>
    <cfRule type="duplicateValues" dxfId="654" priority="718"/>
  </conditionalFormatting>
  <conditionalFormatting sqref="J398">
    <cfRule type="cellIs" dxfId="653" priority="712" operator="equal">
      <formula>#REF!</formula>
    </cfRule>
  </conditionalFormatting>
  <conditionalFormatting sqref="F398">
    <cfRule type="duplicateValues" dxfId="652" priority="710"/>
  </conditionalFormatting>
  <conditionalFormatting sqref="F398">
    <cfRule type="duplicateValues" dxfId="651" priority="711"/>
  </conditionalFormatting>
  <conditionalFormatting sqref="D398">
    <cfRule type="duplicateValues" dxfId="650" priority="691"/>
  </conditionalFormatting>
  <conditionalFormatting sqref="D398">
    <cfRule type="duplicateValues" dxfId="649" priority="690"/>
  </conditionalFormatting>
  <conditionalFormatting sqref="D398">
    <cfRule type="duplicateValues" dxfId="648" priority="692"/>
    <cfRule type="duplicateValues" dxfId="647" priority="693"/>
  </conditionalFormatting>
  <conditionalFormatting sqref="D398">
    <cfRule type="duplicateValues" dxfId="646" priority="694"/>
    <cfRule type="duplicateValues" dxfId="645" priority="695"/>
  </conditionalFormatting>
  <conditionalFormatting sqref="D398">
    <cfRule type="duplicateValues" dxfId="644" priority="696"/>
  </conditionalFormatting>
  <conditionalFormatting sqref="D398">
    <cfRule type="duplicateValues" dxfId="643" priority="697"/>
  </conditionalFormatting>
  <conditionalFormatting sqref="R398">
    <cfRule type="duplicateValues" dxfId="642" priority="685"/>
  </conditionalFormatting>
  <conditionalFormatting sqref="R398">
    <cfRule type="duplicateValues" dxfId="641" priority="684"/>
  </conditionalFormatting>
  <conditionalFormatting sqref="R398">
    <cfRule type="duplicateValues" dxfId="640" priority="686"/>
    <cfRule type="duplicateValues" dxfId="639" priority="687"/>
  </conditionalFormatting>
  <conditionalFormatting sqref="R398">
    <cfRule type="duplicateValues" dxfId="638" priority="688"/>
    <cfRule type="duplicateValues" dxfId="637" priority="689"/>
  </conditionalFormatting>
  <conditionalFormatting sqref="D393">
    <cfRule type="duplicateValues" dxfId="636" priority="677"/>
  </conditionalFormatting>
  <conditionalFormatting sqref="D393">
    <cfRule type="duplicateValues" dxfId="635" priority="676"/>
  </conditionalFormatting>
  <conditionalFormatting sqref="D393">
    <cfRule type="duplicateValues" dxfId="634" priority="678"/>
    <cfRule type="duplicateValues" dxfId="633" priority="679"/>
  </conditionalFormatting>
  <conditionalFormatting sqref="D393">
    <cfRule type="duplicateValues" dxfId="632" priority="680"/>
    <cfRule type="duplicateValues" dxfId="631" priority="681"/>
  </conditionalFormatting>
  <conditionalFormatting sqref="D393">
    <cfRule type="duplicateValues" dxfId="630" priority="682"/>
  </conditionalFormatting>
  <conditionalFormatting sqref="D393">
    <cfRule type="duplicateValues" dxfId="629" priority="683"/>
  </conditionalFormatting>
  <conditionalFormatting sqref="J393">
    <cfRule type="cellIs" dxfId="628" priority="675" operator="equal">
      <formula>#REF!</formula>
    </cfRule>
  </conditionalFormatting>
  <conditionalFormatting sqref="F393:G393 I393">
    <cfRule type="duplicateValues" dxfId="627" priority="673"/>
  </conditionalFormatting>
  <conditionalFormatting sqref="F393:G393 I393">
    <cfRule type="duplicateValues" dxfId="626" priority="674"/>
  </conditionalFormatting>
  <conditionalFormatting sqref="R393:T393">
    <cfRule type="duplicateValues" dxfId="625" priority="662"/>
  </conditionalFormatting>
  <conditionalFormatting sqref="R393:T393">
    <cfRule type="duplicateValues" dxfId="624" priority="661"/>
  </conditionalFormatting>
  <conditionalFormatting sqref="R393:T393">
    <cfRule type="duplicateValues" dxfId="623" priority="663"/>
    <cfRule type="duplicateValues" dxfId="622" priority="664"/>
  </conditionalFormatting>
  <conditionalFormatting sqref="R393:T393">
    <cfRule type="duplicateValues" dxfId="621" priority="665"/>
    <cfRule type="duplicateValues" dxfId="620" priority="666"/>
  </conditionalFormatting>
  <conditionalFormatting sqref="F397:G397">
    <cfRule type="duplicateValues" dxfId="619" priority="160670"/>
  </conditionalFormatting>
  <conditionalFormatting sqref="F397:G397">
    <cfRule type="duplicateValues" dxfId="618" priority="160671"/>
  </conditionalFormatting>
  <conditionalFormatting sqref="F397:G397">
    <cfRule type="duplicateValues" dxfId="617" priority="160672"/>
    <cfRule type="duplicateValues" dxfId="616" priority="160673"/>
  </conditionalFormatting>
  <conditionalFormatting sqref="F397:G397">
    <cfRule type="duplicateValues" dxfId="615" priority="160674"/>
    <cfRule type="duplicateValues" dxfId="614" priority="160675"/>
  </conditionalFormatting>
  <conditionalFormatting sqref="F393:G393">
    <cfRule type="duplicateValues" dxfId="613" priority="160676"/>
  </conditionalFormatting>
  <conditionalFormatting sqref="F393:G393">
    <cfRule type="duplicateValues" dxfId="612" priority="160678"/>
  </conditionalFormatting>
  <conditionalFormatting sqref="F393:G393 I393">
    <cfRule type="duplicateValues" dxfId="611" priority="160680"/>
    <cfRule type="duplicateValues" dxfId="610" priority="160681"/>
  </conditionalFormatting>
  <conditionalFormatting sqref="F393:G393 I393">
    <cfRule type="duplicateValues" dxfId="609" priority="160684"/>
    <cfRule type="duplicateValues" dxfId="608" priority="160685"/>
  </conditionalFormatting>
  <conditionalFormatting sqref="F398">
    <cfRule type="duplicateValues" dxfId="607" priority="160688"/>
    <cfRule type="duplicateValues" dxfId="606" priority="160689"/>
  </conditionalFormatting>
  <conditionalFormatting sqref="F398">
    <cfRule type="duplicateValues" dxfId="605" priority="160690"/>
    <cfRule type="duplicateValues" dxfId="604" priority="160691"/>
  </conditionalFormatting>
  <conditionalFormatting sqref="J164">
    <cfRule type="cellIs" dxfId="603" priority="659" operator="equal">
      <formula>#REF!</formula>
    </cfRule>
  </conditionalFormatting>
  <conditionalFormatting sqref="J164">
    <cfRule type="cellIs" dxfId="602" priority="658" operator="equal">
      <formula>#REF!</formula>
    </cfRule>
  </conditionalFormatting>
  <conditionalFormatting sqref="J164">
    <cfRule type="cellIs" dxfId="601" priority="657" operator="equal">
      <formula>#REF!</formula>
    </cfRule>
  </conditionalFormatting>
  <conditionalFormatting sqref="C164">
    <cfRule type="duplicateValues" dxfId="600" priority="656"/>
  </conditionalFormatting>
  <conditionalFormatting sqref="C164">
    <cfRule type="duplicateValues" dxfId="599" priority="655"/>
  </conditionalFormatting>
  <conditionalFormatting sqref="C164">
    <cfRule type="duplicateValues" dxfId="598" priority="650"/>
    <cfRule type="duplicateValues" dxfId="597" priority="651"/>
    <cfRule type="duplicateValues" dxfId="596" priority="652"/>
    <cfRule type="duplicateValues" dxfId="595" priority="653"/>
    <cfRule type="duplicateValues" dxfId="594" priority="654"/>
  </conditionalFormatting>
  <conditionalFormatting sqref="C164">
    <cfRule type="duplicateValues" dxfId="593" priority="649"/>
  </conditionalFormatting>
  <conditionalFormatting sqref="C164">
    <cfRule type="duplicateValues" dxfId="592" priority="647"/>
    <cfRule type="duplicateValues" dxfId="591" priority="648"/>
  </conditionalFormatting>
  <conditionalFormatting sqref="C164">
    <cfRule type="duplicateValues" dxfId="590" priority="645"/>
    <cfRule type="duplicateValues" dxfId="589" priority="646"/>
  </conditionalFormatting>
  <conditionalFormatting sqref="S397:T397">
    <cfRule type="duplicateValues" dxfId="588" priority="161008"/>
  </conditionalFormatting>
  <conditionalFormatting sqref="S397:T397">
    <cfRule type="duplicateValues" dxfId="587" priority="161009"/>
  </conditionalFormatting>
  <conditionalFormatting sqref="S397:T397">
    <cfRule type="duplicateValues" dxfId="586" priority="161010"/>
    <cfRule type="duplicateValues" dxfId="585" priority="161011"/>
  </conditionalFormatting>
  <conditionalFormatting sqref="S397:T397">
    <cfRule type="duplicateValues" dxfId="584" priority="161012"/>
    <cfRule type="duplicateValues" dxfId="583" priority="161013"/>
  </conditionalFormatting>
  <conditionalFormatting sqref="S398:T398">
    <cfRule type="duplicateValues" dxfId="582" priority="161014"/>
  </conditionalFormatting>
  <conditionalFormatting sqref="S398:T398">
    <cfRule type="duplicateValues" dxfId="581" priority="161015"/>
  </conditionalFormatting>
  <conditionalFormatting sqref="S398:T398">
    <cfRule type="duplicateValues" dxfId="580" priority="161016"/>
    <cfRule type="duplicateValues" dxfId="579" priority="161017"/>
  </conditionalFormatting>
  <conditionalFormatting sqref="S398:T398">
    <cfRule type="duplicateValues" dxfId="578" priority="161018"/>
    <cfRule type="duplicateValues" dxfId="577" priority="161019"/>
  </conditionalFormatting>
  <conditionalFormatting sqref="J9:J10">
    <cfRule type="cellIs" dxfId="576" priority="644" operator="equal">
      <formula>$K$578</formula>
    </cfRule>
  </conditionalFormatting>
  <conditionalFormatting sqref="J327">
    <cfRule type="cellIs" dxfId="575" priority="578" operator="equal">
      <formula>$K$569</formula>
    </cfRule>
  </conditionalFormatting>
  <conditionalFormatting sqref="B327">
    <cfRule type="cellIs" dxfId="574" priority="577" operator="equal">
      <formula>$K$8</formula>
    </cfRule>
  </conditionalFormatting>
  <conditionalFormatting sqref="C327">
    <cfRule type="duplicateValues" dxfId="573" priority="576"/>
  </conditionalFormatting>
  <conditionalFormatting sqref="C327">
    <cfRule type="duplicateValues" dxfId="572" priority="575"/>
  </conditionalFormatting>
  <conditionalFormatting sqref="C327">
    <cfRule type="duplicateValues" dxfId="571" priority="574"/>
  </conditionalFormatting>
  <conditionalFormatting sqref="C327">
    <cfRule type="duplicateValues" dxfId="570" priority="573"/>
  </conditionalFormatting>
  <conditionalFormatting sqref="C327">
    <cfRule type="duplicateValues" dxfId="569" priority="571"/>
    <cfRule type="duplicateValues" dxfId="568" priority="572"/>
  </conditionalFormatting>
  <conditionalFormatting sqref="C327">
    <cfRule type="duplicateValues" dxfId="567" priority="570"/>
  </conditionalFormatting>
  <conditionalFormatting sqref="C327">
    <cfRule type="duplicateValues" dxfId="566" priority="569"/>
  </conditionalFormatting>
  <conditionalFormatting sqref="C327">
    <cfRule type="duplicateValues" dxfId="565" priority="567"/>
    <cfRule type="duplicateValues" dxfId="564" priority="568"/>
  </conditionalFormatting>
  <conditionalFormatting sqref="J25">
    <cfRule type="cellIs" dxfId="563" priority="559" operator="equal">
      <formula>#REF!</formula>
    </cfRule>
  </conditionalFormatting>
  <conditionalFormatting sqref="J26">
    <cfRule type="cellIs" dxfId="562" priority="558" operator="equal">
      <formula>#REF!</formula>
    </cfRule>
  </conditionalFormatting>
  <conditionalFormatting sqref="J325 J235:J236 J251:J252 J239 J254:J255">
    <cfRule type="cellIs" dxfId="561" priority="557" operator="equal">
      <formula>#REF!</formula>
    </cfRule>
  </conditionalFormatting>
  <conditionalFormatting sqref="J237:J238 J253">
    <cfRule type="cellIs" dxfId="560" priority="556" operator="equal">
      <formula>#REF!</formula>
    </cfRule>
  </conditionalFormatting>
  <conditionalFormatting sqref="J247">
    <cfRule type="cellIs" dxfId="559" priority="555" operator="equal">
      <formula>#REF!</formula>
    </cfRule>
  </conditionalFormatting>
  <conditionalFormatting sqref="C247">
    <cfRule type="duplicateValues" dxfId="558" priority="554"/>
  </conditionalFormatting>
  <conditionalFormatting sqref="C247">
    <cfRule type="duplicateValues" dxfId="557" priority="553"/>
  </conditionalFormatting>
  <conditionalFormatting sqref="C247">
    <cfRule type="duplicateValues" dxfId="556" priority="552"/>
  </conditionalFormatting>
  <conditionalFormatting sqref="C247">
    <cfRule type="duplicateValues" dxfId="555" priority="551"/>
  </conditionalFormatting>
  <conditionalFormatting sqref="C247">
    <cfRule type="duplicateValues" dxfId="554" priority="549"/>
    <cfRule type="duplicateValues" dxfId="553" priority="550"/>
  </conditionalFormatting>
  <conditionalFormatting sqref="C247">
    <cfRule type="duplicateValues" dxfId="552" priority="548"/>
  </conditionalFormatting>
  <conditionalFormatting sqref="C247">
    <cfRule type="duplicateValues" dxfId="551" priority="546"/>
    <cfRule type="duplicateValues" dxfId="550" priority="547"/>
  </conditionalFormatting>
  <conditionalFormatting sqref="C247">
    <cfRule type="duplicateValues" dxfId="549" priority="545"/>
  </conditionalFormatting>
  <conditionalFormatting sqref="J246:J247">
    <cfRule type="cellIs" dxfId="548" priority="544" operator="equal">
      <formula>#REF!</formula>
    </cfRule>
  </conditionalFormatting>
  <conditionalFormatting sqref="C246">
    <cfRule type="duplicateValues" dxfId="547" priority="543"/>
  </conditionalFormatting>
  <conditionalFormatting sqref="C246">
    <cfRule type="duplicateValues" dxfId="546" priority="542"/>
  </conditionalFormatting>
  <conditionalFormatting sqref="C246">
    <cfRule type="duplicateValues" dxfId="545" priority="540"/>
    <cfRule type="duplicateValues" dxfId="544" priority="541"/>
  </conditionalFormatting>
  <conditionalFormatting sqref="C246">
    <cfRule type="duplicateValues" dxfId="543" priority="538"/>
    <cfRule type="duplicateValues" dxfId="542" priority="539"/>
  </conditionalFormatting>
  <conditionalFormatting sqref="J260:J262 J265:J268 J256 J258 J270:J274">
    <cfRule type="cellIs" dxfId="541" priority="537" operator="equal">
      <formula>#REF!</formula>
    </cfRule>
  </conditionalFormatting>
  <conditionalFormatting sqref="D266">
    <cfRule type="duplicateValues" dxfId="540" priority="536"/>
  </conditionalFormatting>
  <conditionalFormatting sqref="D267">
    <cfRule type="duplicateValues" dxfId="539" priority="535"/>
  </conditionalFormatting>
  <conditionalFormatting sqref="J263:J264">
    <cfRule type="cellIs" dxfId="538" priority="534" operator="equal">
      <formula>#REF!</formula>
    </cfRule>
  </conditionalFormatting>
  <conditionalFormatting sqref="C269">
    <cfRule type="duplicateValues" dxfId="537" priority="533"/>
  </conditionalFormatting>
  <conditionalFormatting sqref="C269">
    <cfRule type="duplicateValues" dxfId="536" priority="532"/>
  </conditionalFormatting>
  <conditionalFormatting sqref="C269">
    <cfRule type="duplicateValues" dxfId="535" priority="531"/>
  </conditionalFormatting>
  <conditionalFormatting sqref="J269">
    <cfRule type="cellIs" dxfId="534" priority="530" operator="equal">
      <formula>#REF!</formula>
    </cfRule>
  </conditionalFormatting>
  <conditionalFormatting sqref="J259">
    <cfRule type="cellIs" dxfId="533" priority="529" operator="equal">
      <formula>#REF!</formula>
    </cfRule>
  </conditionalFormatting>
  <conditionalFormatting sqref="J257">
    <cfRule type="cellIs" dxfId="532" priority="528" operator="equal">
      <formula>#REF!</formula>
    </cfRule>
  </conditionalFormatting>
  <conditionalFormatting sqref="C267:C268 C270:C274">
    <cfRule type="duplicateValues" dxfId="531" priority="527"/>
  </conditionalFormatting>
  <conditionalFormatting sqref="C263:C268 C270:C274">
    <cfRule type="duplicateValues" dxfId="530" priority="526"/>
  </conditionalFormatting>
  <conditionalFormatting sqref="C263:C268">
    <cfRule type="duplicateValues" dxfId="529" priority="525"/>
  </conditionalFormatting>
  <conditionalFormatting sqref="C256:C274">
    <cfRule type="duplicateValues" dxfId="528" priority="524"/>
  </conditionalFormatting>
  <conditionalFormatting sqref="J292:J308 J289:J290 J284 J282 J275">
    <cfRule type="cellIs" dxfId="527" priority="523" operator="equal">
      <formula>#REF!</formula>
    </cfRule>
  </conditionalFormatting>
  <conditionalFormatting sqref="C275">
    <cfRule type="duplicateValues" dxfId="526" priority="522"/>
  </conditionalFormatting>
  <conditionalFormatting sqref="C275">
    <cfRule type="duplicateValues" dxfId="525" priority="521"/>
  </conditionalFormatting>
  <conditionalFormatting sqref="J276">
    <cfRule type="cellIs" dxfId="524" priority="520" operator="equal">
      <formula>#REF!</formula>
    </cfRule>
  </conditionalFormatting>
  <conditionalFormatting sqref="C276:D276">
    <cfRule type="duplicateValues" dxfId="523" priority="519"/>
  </conditionalFormatting>
  <conditionalFormatting sqref="C276:D276">
    <cfRule type="duplicateValues" dxfId="522" priority="518"/>
  </conditionalFormatting>
  <conditionalFormatting sqref="J277:J281">
    <cfRule type="cellIs" dxfId="521" priority="517" operator="equal">
      <formula>#REF!</formula>
    </cfRule>
  </conditionalFormatting>
  <conditionalFormatting sqref="C284 C282">
    <cfRule type="duplicateValues" dxfId="520" priority="516"/>
  </conditionalFormatting>
  <conditionalFormatting sqref="C284 C282">
    <cfRule type="duplicateValues" dxfId="519" priority="515"/>
  </conditionalFormatting>
  <conditionalFormatting sqref="D284:D285 D281:D282">
    <cfRule type="duplicateValues" dxfId="518" priority="514"/>
  </conditionalFormatting>
  <conditionalFormatting sqref="D284:D285 D281:D282">
    <cfRule type="duplicateValues" dxfId="517" priority="513"/>
  </conditionalFormatting>
  <conditionalFormatting sqref="J283">
    <cfRule type="cellIs" dxfId="516" priority="512" operator="equal">
      <formula>#REF!</formula>
    </cfRule>
  </conditionalFormatting>
  <conditionalFormatting sqref="C283">
    <cfRule type="duplicateValues" dxfId="515" priority="511"/>
  </conditionalFormatting>
  <conditionalFormatting sqref="C283">
    <cfRule type="duplicateValues" dxfId="514" priority="510"/>
  </conditionalFormatting>
  <conditionalFormatting sqref="C283">
    <cfRule type="duplicateValues" dxfId="513" priority="508"/>
    <cfRule type="duplicateValues" dxfId="512" priority="509"/>
  </conditionalFormatting>
  <conditionalFormatting sqref="C283">
    <cfRule type="duplicateValues" dxfId="511" priority="506"/>
    <cfRule type="duplicateValues" dxfId="510" priority="507"/>
  </conditionalFormatting>
  <conditionalFormatting sqref="J285">
    <cfRule type="cellIs" dxfId="509" priority="505" operator="equal">
      <formula>#REF!</formula>
    </cfRule>
  </conditionalFormatting>
  <conditionalFormatting sqref="C287">
    <cfRule type="duplicateValues" dxfId="508" priority="504"/>
  </conditionalFormatting>
  <conditionalFormatting sqref="C288">
    <cfRule type="duplicateValues" dxfId="507" priority="503"/>
  </conditionalFormatting>
  <conditionalFormatting sqref="J287:J288">
    <cfRule type="cellIs" dxfId="506" priority="502" operator="equal">
      <formula>#REF!</formula>
    </cfRule>
  </conditionalFormatting>
  <conditionalFormatting sqref="C287">
    <cfRule type="duplicateValues" dxfId="505" priority="501"/>
  </conditionalFormatting>
  <conditionalFormatting sqref="C287">
    <cfRule type="duplicateValues" dxfId="504" priority="500"/>
  </conditionalFormatting>
  <conditionalFormatting sqref="C288">
    <cfRule type="duplicateValues" dxfId="503" priority="499"/>
  </conditionalFormatting>
  <conditionalFormatting sqref="C288">
    <cfRule type="duplicateValues" dxfId="502" priority="498"/>
  </conditionalFormatting>
  <conditionalFormatting sqref="D287:D288">
    <cfRule type="duplicateValues" dxfId="501" priority="497"/>
  </conditionalFormatting>
  <conditionalFormatting sqref="D287:D288">
    <cfRule type="duplicateValues" dxfId="500" priority="496"/>
  </conditionalFormatting>
  <conditionalFormatting sqref="D287:D288">
    <cfRule type="duplicateValues" dxfId="499" priority="495"/>
  </conditionalFormatting>
  <conditionalFormatting sqref="D287:D288">
    <cfRule type="duplicateValues" dxfId="498" priority="493"/>
    <cfRule type="duplicateValues" dxfId="497" priority="494"/>
  </conditionalFormatting>
  <conditionalFormatting sqref="D287:D288">
    <cfRule type="duplicateValues" dxfId="496" priority="492"/>
  </conditionalFormatting>
  <conditionalFormatting sqref="D287:D288">
    <cfRule type="duplicateValues" dxfId="495" priority="490"/>
    <cfRule type="duplicateValues" dxfId="494" priority="491"/>
  </conditionalFormatting>
  <conditionalFormatting sqref="D287:D288">
    <cfRule type="duplicateValues" dxfId="493" priority="489"/>
  </conditionalFormatting>
  <conditionalFormatting sqref="D287:D288">
    <cfRule type="duplicateValues" dxfId="492" priority="488"/>
  </conditionalFormatting>
  <conditionalFormatting sqref="I287:I288">
    <cfRule type="duplicateValues" dxfId="491" priority="487"/>
  </conditionalFormatting>
  <conditionalFormatting sqref="I287:I288">
    <cfRule type="duplicateValues" dxfId="490" priority="486"/>
  </conditionalFormatting>
  <conditionalFormatting sqref="D286">
    <cfRule type="duplicateValues" dxfId="489" priority="485"/>
  </conditionalFormatting>
  <conditionalFormatting sqref="D286">
    <cfRule type="duplicateValues" dxfId="488" priority="484"/>
  </conditionalFormatting>
  <conditionalFormatting sqref="J286">
    <cfRule type="cellIs" dxfId="487" priority="483" operator="equal">
      <formula>#REF!</formula>
    </cfRule>
  </conditionalFormatting>
  <conditionalFormatting sqref="J291">
    <cfRule type="cellIs" dxfId="486" priority="482" operator="equal">
      <formula>#REF!</formula>
    </cfRule>
  </conditionalFormatting>
  <conditionalFormatting sqref="C291">
    <cfRule type="duplicateValues" dxfId="485" priority="481"/>
  </conditionalFormatting>
  <conditionalFormatting sqref="C291">
    <cfRule type="duplicateValues" dxfId="484" priority="480"/>
  </conditionalFormatting>
  <conditionalFormatting sqref="C291">
    <cfRule type="duplicateValues" dxfId="483" priority="479"/>
  </conditionalFormatting>
  <conditionalFormatting sqref="C291">
    <cfRule type="duplicateValues" dxfId="482" priority="477"/>
    <cfRule type="duplicateValues" dxfId="481" priority="478"/>
  </conditionalFormatting>
  <conditionalFormatting sqref="C291">
    <cfRule type="duplicateValues" dxfId="480" priority="476"/>
  </conditionalFormatting>
  <conditionalFormatting sqref="C291">
    <cfRule type="duplicateValues" dxfId="479" priority="474"/>
    <cfRule type="duplicateValues" dxfId="478" priority="475"/>
  </conditionalFormatting>
  <conditionalFormatting sqref="C291">
    <cfRule type="duplicateValues" dxfId="477" priority="473"/>
  </conditionalFormatting>
  <conditionalFormatting sqref="C291">
    <cfRule type="duplicateValues" dxfId="476" priority="472"/>
  </conditionalFormatting>
  <conditionalFormatting sqref="C291">
    <cfRule type="duplicateValues" dxfId="475" priority="471"/>
  </conditionalFormatting>
  <conditionalFormatting sqref="C291">
    <cfRule type="duplicateValues" dxfId="474" priority="470"/>
  </conditionalFormatting>
  <conditionalFormatting sqref="C286 I286 E286:F286">
    <cfRule type="duplicateValues" dxfId="473" priority="469"/>
  </conditionalFormatting>
  <conditionalFormatting sqref="C286 I286 E286:F286">
    <cfRule type="duplicateValues" dxfId="472" priority="468"/>
  </conditionalFormatting>
  <conditionalFormatting sqref="J311">
    <cfRule type="cellIs" dxfId="471" priority="467" operator="equal">
      <formula>#REF!</formula>
    </cfRule>
  </conditionalFormatting>
  <conditionalFormatting sqref="C311">
    <cfRule type="duplicateValues" dxfId="470" priority="466"/>
  </conditionalFormatting>
  <conditionalFormatting sqref="C311">
    <cfRule type="duplicateValues" dxfId="469" priority="465"/>
  </conditionalFormatting>
  <conditionalFormatting sqref="C311">
    <cfRule type="duplicateValues" dxfId="468" priority="464"/>
  </conditionalFormatting>
  <conditionalFormatting sqref="C311">
    <cfRule type="duplicateValues" dxfId="467" priority="463"/>
  </conditionalFormatting>
  <conditionalFormatting sqref="C311">
    <cfRule type="duplicateValues" dxfId="466" priority="462"/>
  </conditionalFormatting>
  <conditionalFormatting sqref="C311">
    <cfRule type="duplicateValues" dxfId="465" priority="460"/>
    <cfRule type="duplicateValues" dxfId="464" priority="461"/>
  </conditionalFormatting>
  <conditionalFormatting sqref="C311">
    <cfRule type="duplicateValues" dxfId="463" priority="459"/>
  </conditionalFormatting>
  <conditionalFormatting sqref="C311">
    <cfRule type="duplicateValues" dxfId="462" priority="457"/>
    <cfRule type="duplicateValues" dxfId="461" priority="458"/>
  </conditionalFormatting>
  <conditionalFormatting sqref="J312">
    <cfRule type="cellIs" dxfId="460" priority="456" operator="equal">
      <formula>#REF!</formula>
    </cfRule>
  </conditionalFormatting>
  <conditionalFormatting sqref="C312">
    <cfRule type="duplicateValues" dxfId="459" priority="455"/>
  </conditionalFormatting>
  <conditionalFormatting sqref="C312">
    <cfRule type="duplicateValues" dxfId="458" priority="454"/>
  </conditionalFormatting>
  <conditionalFormatting sqref="C312">
    <cfRule type="duplicateValues" dxfId="457" priority="453"/>
  </conditionalFormatting>
  <conditionalFormatting sqref="C312">
    <cfRule type="duplicateValues" dxfId="456" priority="452"/>
  </conditionalFormatting>
  <conditionalFormatting sqref="C312">
    <cfRule type="duplicateValues" dxfId="455" priority="451"/>
  </conditionalFormatting>
  <conditionalFormatting sqref="C312">
    <cfRule type="duplicateValues" dxfId="454" priority="449"/>
    <cfRule type="duplicateValues" dxfId="453" priority="450"/>
  </conditionalFormatting>
  <conditionalFormatting sqref="C312">
    <cfRule type="duplicateValues" dxfId="452" priority="448"/>
  </conditionalFormatting>
  <conditionalFormatting sqref="C312">
    <cfRule type="duplicateValues" dxfId="451" priority="446"/>
    <cfRule type="duplicateValues" dxfId="450" priority="447"/>
  </conditionalFormatting>
  <conditionalFormatting sqref="J313">
    <cfRule type="cellIs" dxfId="449" priority="445" operator="equal">
      <formula>#REF!</formula>
    </cfRule>
  </conditionalFormatting>
  <conditionalFormatting sqref="C313">
    <cfRule type="duplicateValues" dxfId="448" priority="444"/>
  </conditionalFormatting>
  <conditionalFormatting sqref="C313">
    <cfRule type="duplicateValues" dxfId="447" priority="443"/>
  </conditionalFormatting>
  <conditionalFormatting sqref="C313">
    <cfRule type="duplicateValues" dxfId="446" priority="442"/>
  </conditionalFormatting>
  <conditionalFormatting sqref="C313">
    <cfRule type="duplicateValues" dxfId="445" priority="441"/>
  </conditionalFormatting>
  <conditionalFormatting sqref="C313">
    <cfRule type="duplicateValues" dxfId="444" priority="440"/>
  </conditionalFormatting>
  <conditionalFormatting sqref="C313">
    <cfRule type="duplicateValues" dxfId="443" priority="438"/>
    <cfRule type="duplicateValues" dxfId="442" priority="439"/>
  </conditionalFormatting>
  <conditionalFormatting sqref="C313">
    <cfRule type="duplicateValues" dxfId="441" priority="437"/>
  </conditionalFormatting>
  <conditionalFormatting sqref="C313">
    <cfRule type="duplicateValues" dxfId="440" priority="435"/>
    <cfRule type="duplicateValues" dxfId="439" priority="436"/>
  </conditionalFormatting>
  <conditionalFormatting sqref="J314">
    <cfRule type="cellIs" dxfId="438" priority="434" operator="equal">
      <formula>#REF!</formula>
    </cfRule>
  </conditionalFormatting>
  <conditionalFormatting sqref="C314">
    <cfRule type="duplicateValues" dxfId="437" priority="433"/>
  </conditionalFormatting>
  <conditionalFormatting sqref="C314">
    <cfRule type="duplicateValues" dxfId="436" priority="432"/>
  </conditionalFormatting>
  <conditionalFormatting sqref="C314">
    <cfRule type="duplicateValues" dxfId="435" priority="431"/>
  </conditionalFormatting>
  <conditionalFormatting sqref="C314">
    <cfRule type="duplicateValues" dxfId="434" priority="430"/>
  </conditionalFormatting>
  <conditionalFormatting sqref="C314">
    <cfRule type="duplicateValues" dxfId="433" priority="429"/>
  </conditionalFormatting>
  <conditionalFormatting sqref="C314">
    <cfRule type="duplicateValues" dxfId="432" priority="427"/>
    <cfRule type="duplicateValues" dxfId="431" priority="428"/>
  </conditionalFormatting>
  <conditionalFormatting sqref="C314">
    <cfRule type="duplicateValues" dxfId="430" priority="426"/>
  </conditionalFormatting>
  <conditionalFormatting sqref="C314">
    <cfRule type="duplicateValues" dxfId="429" priority="424"/>
    <cfRule type="duplicateValues" dxfId="428" priority="425"/>
  </conditionalFormatting>
  <conditionalFormatting sqref="J315">
    <cfRule type="cellIs" dxfId="427" priority="423" operator="equal">
      <formula>#REF!</formula>
    </cfRule>
  </conditionalFormatting>
  <conditionalFormatting sqref="C315">
    <cfRule type="duplicateValues" dxfId="426" priority="422"/>
  </conditionalFormatting>
  <conditionalFormatting sqref="C315">
    <cfRule type="duplicateValues" dxfId="425" priority="421"/>
  </conditionalFormatting>
  <conditionalFormatting sqref="C315">
    <cfRule type="duplicateValues" dxfId="424" priority="420"/>
  </conditionalFormatting>
  <conditionalFormatting sqref="C315">
    <cfRule type="duplicateValues" dxfId="423" priority="419"/>
  </conditionalFormatting>
  <conditionalFormatting sqref="C315">
    <cfRule type="duplicateValues" dxfId="422" priority="418"/>
  </conditionalFormatting>
  <conditionalFormatting sqref="C315">
    <cfRule type="duplicateValues" dxfId="421" priority="416"/>
    <cfRule type="duplicateValues" dxfId="420" priority="417"/>
  </conditionalFormatting>
  <conditionalFormatting sqref="C315">
    <cfRule type="duplicateValues" dxfId="419" priority="415"/>
  </conditionalFormatting>
  <conditionalFormatting sqref="C315">
    <cfRule type="duplicateValues" dxfId="418" priority="413"/>
    <cfRule type="duplicateValues" dxfId="417" priority="414"/>
  </conditionalFormatting>
  <conditionalFormatting sqref="J316">
    <cfRule type="cellIs" dxfId="416" priority="412" operator="equal">
      <formula>#REF!</formula>
    </cfRule>
  </conditionalFormatting>
  <conditionalFormatting sqref="C316">
    <cfRule type="duplicateValues" dxfId="415" priority="411"/>
  </conditionalFormatting>
  <conditionalFormatting sqref="C316">
    <cfRule type="duplicateValues" dxfId="414" priority="410"/>
  </conditionalFormatting>
  <conditionalFormatting sqref="C316">
    <cfRule type="duplicateValues" dxfId="413" priority="409"/>
  </conditionalFormatting>
  <conditionalFormatting sqref="C316">
    <cfRule type="duplicateValues" dxfId="412" priority="408"/>
  </conditionalFormatting>
  <conditionalFormatting sqref="C316">
    <cfRule type="duplicateValues" dxfId="411" priority="407"/>
  </conditionalFormatting>
  <conditionalFormatting sqref="C316">
    <cfRule type="duplicateValues" dxfId="410" priority="405"/>
    <cfRule type="duplicateValues" dxfId="409" priority="406"/>
  </conditionalFormatting>
  <conditionalFormatting sqref="C316">
    <cfRule type="duplicateValues" dxfId="408" priority="404"/>
  </conditionalFormatting>
  <conditionalFormatting sqref="C316">
    <cfRule type="duplicateValues" dxfId="407" priority="402"/>
    <cfRule type="duplicateValues" dxfId="406" priority="403"/>
  </conditionalFormatting>
  <conditionalFormatting sqref="J317">
    <cfRule type="cellIs" dxfId="405" priority="401" operator="equal">
      <formula>#REF!</formula>
    </cfRule>
  </conditionalFormatting>
  <conditionalFormatting sqref="C317">
    <cfRule type="duplicateValues" dxfId="404" priority="400"/>
  </conditionalFormatting>
  <conditionalFormatting sqref="C317">
    <cfRule type="duplicateValues" dxfId="403" priority="399"/>
  </conditionalFormatting>
  <conditionalFormatting sqref="C317">
    <cfRule type="duplicateValues" dxfId="402" priority="398"/>
  </conditionalFormatting>
  <conditionalFormatting sqref="C317">
    <cfRule type="duplicateValues" dxfId="401" priority="397"/>
  </conditionalFormatting>
  <conditionalFormatting sqref="C317">
    <cfRule type="duplicateValues" dxfId="400" priority="396"/>
  </conditionalFormatting>
  <conditionalFormatting sqref="C317">
    <cfRule type="duplicateValues" dxfId="399" priority="394"/>
    <cfRule type="duplicateValues" dxfId="398" priority="395"/>
  </conditionalFormatting>
  <conditionalFormatting sqref="C317">
    <cfRule type="duplicateValues" dxfId="397" priority="393"/>
  </conditionalFormatting>
  <conditionalFormatting sqref="C317">
    <cfRule type="duplicateValues" dxfId="396" priority="391"/>
    <cfRule type="duplicateValues" dxfId="395" priority="392"/>
  </conditionalFormatting>
  <conditionalFormatting sqref="J318">
    <cfRule type="cellIs" dxfId="394" priority="390" operator="equal">
      <formula>#REF!</formula>
    </cfRule>
  </conditionalFormatting>
  <conditionalFormatting sqref="D318">
    <cfRule type="duplicateValues" dxfId="393" priority="389"/>
  </conditionalFormatting>
  <conditionalFormatting sqref="D318">
    <cfRule type="duplicateValues" dxfId="392" priority="387"/>
    <cfRule type="duplicateValues" dxfId="391" priority="388"/>
  </conditionalFormatting>
  <conditionalFormatting sqref="D318">
    <cfRule type="duplicateValues" dxfId="390" priority="385"/>
    <cfRule type="duplicateValues" dxfId="389" priority="386"/>
  </conditionalFormatting>
  <conditionalFormatting sqref="C318:D318">
    <cfRule type="duplicateValues" dxfId="388" priority="384"/>
  </conditionalFormatting>
  <conditionalFormatting sqref="C318:D318">
    <cfRule type="duplicateValues" dxfId="387" priority="383"/>
  </conditionalFormatting>
  <conditionalFormatting sqref="C318">
    <cfRule type="duplicateValues" dxfId="386" priority="382"/>
  </conditionalFormatting>
  <conditionalFormatting sqref="C318">
    <cfRule type="duplicateValues" dxfId="385" priority="381"/>
  </conditionalFormatting>
  <conditionalFormatting sqref="C318">
    <cfRule type="duplicateValues" dxfId="384" priority="379"/>
    <cfRule type="duplicateValues" dxfId="383" priority="380"/>
  </conditionalFormatting>
  <conditionalFormatting sqref="C318">
    <cfRule type="duplicateValues" dxfId="382" priority="378"/>
  </conditionalFormatting>
  <conditionalFormatting sqref="C318">
    <cfRule type="duplicateValues" dxfId="381" priority="376"/>
    <cfRule type="duplicateValues" dxfId="380" priority="377"/>
  </conditionalFormatting>
  <conditionalFormatting sqref="J319">
    <cfRule type="cellIs" dxfId="379" priority="375" operator="equal">
      <formula>#REF!</formula>
    </cfRule>
  </conditionalFormatting>
  <conditionalFormatting sqref="C319:D319">
    <cfRule type="duplicateValues" dxfId="378" priority="374"/>
  </conditionalFormatting>
  <conditionalFormatting sqref="C319:D319">
    <cfRule type="duplicateValues" dxfId="377" priority="373"/>
  </conditionalFormatting>
  <conditionalFormatting sqref="C319">
    <cfRule type="duplicateValues" dxfId="376" priority="372"/>
  </conditionalFormatting>
  <conditionalFormatting sqref="C319">
    <cfRule type="duplicateValues" dxfId="375" priority="371"/>
  </conditionalFormatting>
  <conditionalFormatting sqref="C319">
    <cfRule type="duplicateValues" dxfId="374" priority="369"/>
    <cfRule type="duplicateValues" dxfId="373" priority="370"/>
  </conditionalFormatting>
  <conditionalFormatting sqref="C319">
    <cfRule type="duplicateValues" dxfId="372" priority="368"/>
  </conditionalFormatting>
  <conditionalFormatting sqref="C319">
    <cfRule type="duplicateValues" dxfId="371" priority="366"/>
    <cfRule type="duplicateValues" dxfId="370" priority="367"/>
  </conditionalFormatting>
  <conditionalFormatting sqref="J320">
    <cfRule type="cellIs" dxfId="369" priority="365" operator="equal">
      <formula>#REF!</formula>
    </cfRule>
  </conditionalFormatting>
  <conditionalFormatting sqref="C320:D320">
    <cfRule type="duplicateValues" dxfId="368" priority="364"/>
  </conditionalFormatting>
  <conditionalFormatting sqref="C320:D320">
    <cfRule type="duplicateValues" dxfId="367" priority="363"/>
  </conditionalFormatting>
  <conditionalFormatting sqref="C320">
    <cfRule type="duplicateValues" dxfId="366" priority="362"/>
  </conditionalFormatting>
  <conditionalFormatting sqref="C320">
    <cfRule type="duplicateValues" dxfId="365" priority="361"/>
  </conditionalFormatting>
  <conditionalFormatting sqref="C320">
    <cfRule type="duplicateValues" dxfId="364" priority="359"/>
    <cfRule type="duplicateValues" dxfId="363" priority="360"/>
  </conditionalFormatting>
  <conditionalFormatting sqref="C320">
    <cfRule type="duplicateValues" dxfId="362" priority="358"/>
  </conditionalFormatting>
  <conditionalFormatting sqref="C320">
    <cfRule type="duplicateValues" dxfId="361" priority="356"/>
    <cfRule type="duplicateValues" dxfId="360" priority="357"/>
  </conditionalFormatting>
  <conditionalFormatting sqref="J321">
    <cfRule type="cellIs" dxfId="359" priority="355" operator="equal">
      <formula>#REF!</formula>
    </cfRule>
  </conditionalFormatting>
  <conditionalFormatting sqref="C321">
    <cfRule type="duplicateValues" dxfId="358" priority="354"/>
  </conditionalFormatting>
  <conditionalFormatting sqref="C321">
    <cfRule type="duplicateValues" dxfId="357" priority="353"/>
  </conditionalFormatting>
  <conditionalFormatting sqref="C321">
    <cfRule type="duplicateValues" dxfId="356" priority="351"/>
    <cfRule type="duplicateValues" dxfId="355" priority="352"/>
  </conditionalFormatting>
  <conditionalFormatting sqref="C321">
    <cfRule type="duplicateValues" dxfId="354" priority="349"/>
    <cfRule type="duplicateValues" dxfId="353" priority="350"/>
  </conditionalFormatting>
  <conditionalFormatting sqref="J322">
    <cfRule type="cellIs" dxfId="352" priority="348" operator="equal">
      <formula>#REF!</formula>
    </cfRule>
  </conditionalFormatting>
  <conditionalFormatting sqref="C322">
    <cfRule type="duplicateValues" dxfId="351" priority="347"/>
  </conditionalFormatting>
  <conditionalFormatting sqref="C322">
    <cfRule type="duplicateValues" dxfId="350" priority="346"/>
  </conditionalFormatting>
  <conditionalFormatting sqref="C322">
    <cfRule type="duplicateValues" dxfId="349" priority="345"/>
  </conditionalFormatting>
  <conditionalFormatting sqref="C322">
    <cfRule type="duplicateValues" dxfId="348" priority="344"/>
  </conditionalFormatting>
  <conditionalFormatting sqref="C322">
    <cfRule type="duplicateValues" dxfId="347" priority="343"/>
  </conditionalFormatting>
  <conditionalFormatting sqref="C322">
    <cfRule type="duplicateValues" dxfId="346" priority="342"/>
  </conditionalFormatting>
  <conditionalFormatting sqref="C322">
    <cfRule type="duplicateValues" dxfId="345" priority="340"/>
    <cfRule type="duplicateValues" dxfId="344" priority="341"/>
  </conditionalFormatting>
  <conditionalFormatting sqref="C322">
    <cfRule type="duplicateValues" dxfId="343" priority="339"/>
  </conditionalFormatting>
  <conditionalFormatting sqref="C322">
    <cfRule type="duplicateValues" dxfId="342" priority="337"/>
    <cfRule type="duplicateValues" dxfId="341" priority="338"/>
  </conditionalFormatting>
  <conditionalFormatting sqref="J323">
    <cfRule type="cellIs" dxfId="340" priority="336" operator="equal">
      <formula>#REF!</formula>
    </cfRule>
  </conditionalFormatting>
  <conditionalFormatting sqref="C323">
    <cfRule type="duplicateValues" dxfId="339" priority="335"/>
  </conditionalFormatting>
  <conditionalFormatting sqref="C323">
    <cfRule type="duplicateValues" dxfId="338" priority="334"/>
  </conditionalFormatting>
  <conditionalFormatting sqref="C323">
    <cfRule type="duplicateValues" dxfId="337" priority="333"/>
  </conditionalFormatting>
  <conditionalFormatting sqref="C323">
    <cfRule type="duplicateValues" dxfId="336" priority="332"/>
  </conditionalFormatting>
  <conditionalFormatting sqref="C323">
    <cfRule type="duplicateValues" dxfId="335" priority="331"/>
  </conditionalFormatting>
  <conditionalFormatting sqref="C323">
    <cfRule type="duplicateValues" dxfId="334" priority="330"/>
  </conditionalFormatting>
  <conditionalFormatting sqref="C323">
    <cfRule type="duplicateValues" dxfId="333" priority="328"/>
    <cfRule type="duplicateValues" dxfId="332" priority="329"/>
  </conditionalFormatting>
  <conditionalFormatting sqref="C323">
    <cfRule type="duplicateValues" dxfId="331" priority="327"/>
  </conditionalFormatting>
  <conditionalFormatting sqref="C323">
    <cfRule type="duplicateValues" dxfId="330" priority="325"/>
    <cfRule type="duplicateValues" dxfId="329" priority="326"/>
  </conditionalFormatting>
  <conditionalFormatting sqref="J309:J310">
    <cfRule type="cellIs" dxfId="328" priority="324" operator="equal">
      <formula>#REF!</formula>
    </cfRule>
  </conditionalFormatting>
  <conditionalFormatting sqref="C309:C310">
    <cfRule type="duplicateValues" dxfId="327" priority="323"/>
  </conditionalFormatting>
  <conditionalFormatting sqref="C309:C310">
    <cfRule type="duplicateValues" dxfId="326" priority="322"/>
  </conditionalFormatting>
  <conditionalFormatting sqref="C309:C310">
    <cfRule type="duplicateValues" dxfId="325" priority="321"/>
  </conditionalFormatting>
  <conditionalFormatting sqref="C309:C310">
    <cfRule type="duplicateValues" dxfId="324" priority="320"/>
  </conditionalFormatting>
  <conditionalFormatting sqref="C309:C310">
    <cfRule type="duplicateValues" dxfId="323" priority="319"/>
  </conditionalFormatting>
  <conditionalFormatting sqref="C309:C310">
    <cfRule type="duplicateValues" dxfId="322" priority="317"/>
    <cfRule type="duplicateValues" dxfId="321" priority="318"/>
  </conditionalFormatting>
  <conditionalFormatting sqref="C309:C310">
    <cfRule type="duplicateValues" dxfId="320" priority="316"/>
  </conditionalFormatting>
  <conditionalFormatting sqref="C309:C310">
    <cfRule type="duplicateValues" dxfId="319" priority="314"/>
    <cfRule type="duplicateValues" dxfId="318" priority="315"/>
  </conditionalFormatting>
  <conditionalFormatting sqref="C292:C308 C289:C290 C275">
    <cfRule type="duplicateValues" dxfId="317" priority="313"/>
  </conditionalFormatting>
  <conditionalFormatting sqref="C292:C308 C286:C290 C284 C282 C275:C276">
    <cfRule type="duplicateValues" dxfId="316" priority="312"/>
  </conditionalFormatting>
  <conditionalFormatting sqref="C292:C308 C287:C290 C284 C282 C275:C276">
    <cfRule type="duplicateValues" dxfId="315" priority="311"/>
  </conditionalFormatting>
  <conditionalFormatting sqref="C292:C308 C286:C290 C284 C282 C275:C276">
    <cfRule type="duplicateValues" dxfId="314" priority="309"/>
    <cfRule type="duplicateValues" dxfId="313" priority="310"/>
  </conditionalFormatting>
  <conditionalFormatting sqref="C292:C308">
    <cfRule type="duplicateValues" dxfId="312" priority="308"/>
  </conditionalFormatting>
  <conditionalFormatting sqref="C292:C308 C286:C290 C284 C282 C275:C276">
    <cfRule type="duplicateValues" dxfId="311" priority="306"/>
    <cfRule type="duplicateValues" dxfId="310" priority="307"/>
  </conditionalFormatting>
  <conditionalFormatting sqref="C292:C308 C289:C290">
    <cfRule type="duplicateValues" dxfId="309" priority="305"/>
  </conditionalFormatting>
  <conditionalFormatting sqref="C292:C308 C289:C290">
    <cfRule type="duplicateValues" dxfId="308" priority="304"/>
  </conditionalFormatting>
  <conditionalFormatting sqref="C325">
    <cfRule type="duplicateValues" dxfId="307" priority="303"/>
  </conditionalFormatting>
  <conditionalFormatting sqref="J240:J242 J250 J244">
    <cfRule type="cellIs" dxfId="306" priority="302" operator="equal">
      <formula>#REF!</formula>
    </cfRule>
  </conditionalFormatting>
  <conditionalFormatting sqref="C240:C242 C250 C244:C245">
    <cfRule type="duplicateValues" dxfId="305" priority="301"/>
  </conditionalFormatting>
  <conditionalFormatting sqref="C240:C242 C250 C244:C245">
    <cfRule type="duplicateValues" dxfId="304" priority="299"/>
  </conditionalFormatting>
  <conditionalFormatting sqref="C240:C242 C250 C244:C245">
    <cfRule type="duplicateValues" dxfId="303" priority="296"/>
    <cfRule type="duplicateValues" dxfId="302" priority="297"/>
  </conditionalFormatting>
  <conditionalFormatting sqref="C240:C242 C250 C244:C245">
    <cfRule type="duplicateValues" dxfId="301" priority="293"/>
    <cfRule type="duplicateValues" dxfId="300" priority="294"/>
  </conditionalFormatting>
  <conditionalFormatting sqref="C325 C235:C236 C251">
    <cfRule type="duplicateValues" dxfId="299" priority="292"/>
  </conditionalFormatting>
  <conditionalFormatting sqref="C325 C235:C236 C251">
    <cfRule type="duplicateValues" dxfId="298" priority="291"/>
  </conditionalFormatting>
  <conditionalFormatting sqref="C253 C237:C238">
    <cfRule type="duplicateValues" dxfId="297" priority="290"/>
  </conditionalFormatting>
  <conditionalFormatting sqref="C253 C237:C238">
    <cfRule type="duplicateValues" dxfId="296" priority="289"/>
  </conditionalFormatting>
  <conditionalFormatting sqref="C253 C237:C238">
    <cfRule type="duplicateValues" dxfId="295" priority="287"/>
    <cfRule type="duplicateValues" dxfId="294" priority="288"/>
  </conditionalFormatting>
  <conditionalFormatting sqref="C253 C237:C238">
    <cfRule type="duplicateValues" dxfId="293" priority="285"/>
    <cfRule type="duplicateValues" dxfId="292" priority="286"/>
  </conditionalFormatting>
  <conditionalFormatting sqref="C254:C255 C239">
    <cfRule type="duplicateValues" dxfId="291" priority="284"/>
  </conditionalFormatting>
  <conditionalFormatting sqref="C254:C255 C239">
    <cfRule type="duplicateValues" dxfId="290" priority="283"/>
  </conditionalFormatting>
  <conditionalFormatting sqref="C325 C239 C254:C255 C235:C236 C251">
    <cfRule type="duplicateValues" dxfId="289" priority="282"/>
  </conditionalFormatting>
  <conditionalFormatting sqref="C325 C239 C254:C255 C235:C236 C251">
    <cfRule type="duplicateValues" dxfId="288" priority="281"/>
  </conditionalFormatting>
  <conditionalFormatting sqref="C325 C239 C254:C255 C235:C236 C251">
    <cfRule type="duplicateValues" dxfId="287" priority="279"/>
    <cfRule type="duplicateValues" dxfId="286" priority="280"/>
  </conditionalFormatting>
  <conditionalFormatting sqref="C325 C239 C254:C255 C235:C236 C251">
    <cfRule type="duplicateValues" dxfId="285" priority="277"/>
    <cfRule type="duplicateValues" dxfId="284" priority="278"/>
  </conditionalFormatting>
  <conditionalFormatting sqref="C235:C242 C244:C248 C250:C325">
    <cfRule type="duplicateValues" dxfId="283" priority="276"/>
  </conditionalFormatting>
  <conditionalFormatting sqref="C13">
    <cfRule type="duplicateValues" dxfId="282" priority="275"/>
  </conditionalFormatting>
  <conditionalFormatting sqref="C13">
    <cfRule type="duplicateValues" dxfId="281" priority="274"/>
  </conditionalFormatting>
  <conditionalFormatting sqref="C13">
    <cfRule type="duplicateValues" dxfId="280" priority="273"/>
  </conditionalFormatting>
  <conditionalFormatting sqref="C13">
    <cfRule type="duplicateValues" dxfId="279" priority="271"/>
    <cfRule type="duplicateValues" dxfId="278" priority="272"/>
  </conditionalFormatting>
  <conditionalFormatting sqref="C13">
    <cfRule type="duplicateValues" dxfId="277" priority="269"/>
    <cfRule type="duplicateValues" dxfId="276" priority="270"/>
  </conditionalFormatting>
  <conditionalFormatting sqref="J13:J18">
    <cfRule type="cellIs" dxfId="275" priority="268" operator="equal">
      <formula>#REF!</formula>
    </cfRule>
  </conditionalFormatting>
  <conditionalFormatting sqref="C14:C15">
    <cfRule type="duplicateValues" dxfId="274" priority="267"/>
  </conditionalFormatting>
  <conditionalFormatting sqref="C14:C15">
    <cfRule type="duplicateValues" dxfId="273" priority="266"/>
  </conditionalFormatting>
  <conditionalFormatting sqref="C15">
    <cfRule type="duplicateValues" dxfId="272" priority="265"/>
  </conditionalFormatting>
  <conditionalFormatting sqref="C14:C15">
    <cfRule type="duplicateValues" dxfId="271" priority="263"/>
    <cfRule type="duplicateValues" dxfId="270" priority="264"/>
  </conditionalFormatting>
  <conditionalFormatting sqref="C14:C15">
    <cfRule type="duplicateValues" dxfId="269" priority="261"/>
    <cfRule type="duplicateValues" dxfId="268" priority="262"/>
  </conditionalFormatting>
  <conditionalFormatting sqref="E14">
    <cfRule type="duplicateValues" dxfId="267" priority="260"/>
  </conditionalFormatting>
  <conditionalFormatting sqref="E14">
    <cfRule type="duplicateValues" dxfId="266" priority="259"/>
  </conditionalFormatting>
  <conditionalFormatting sqref="E14">
    <cfRule type="duplicateValues" dxfId="265" priority="258"/>
  </conditionalFormatting>
  <conditionalFormatting sqref="E14">
    <cfRule type="duplicateValues" dxfId="264" priority="256"/>
    <cfRule type="duplicateValues" dxfId="263" priority="257"/>
  </conditionalFormatting>
  <conditionalFormatting sqref="E14">
    <cfRule type="duplicateValues" dxfId="262" priority="254"/>
    <cfRule type="duplicateValues" dxfId="261" priority="255"/>
  </conditionalFormatting>
  <conditionalFormatting sqref="C18">
    <cfRule type="duplicateValues" dxfId="260" priority="253"/>
  </conditionalFormatting>
  <conditionalFormatting sqref="C18">
    <cfRule type="duplicateValues" dxfId="259" priority="252"/>
  </conditionalFormatting>
  <conditionalFormatting sqref="C18">
    <cfRule type="duplicateValues" dxfId="258" priority="250"/>
    <cfRule type="duplicateValues" dxfId="257" priority="251"/>
  </conditionalFormatting>
  <conditionalFormatting sqref="C18">
    <cfRule type="duplicateValues" dxfId="256" priority="248"/>
    <cfRule type="duplicateValues" dxfId="255" priority="249"/>
  </conditionalFormatting>
  <conditionalFormatting sqref="B13:B26">
    <cfRule type="duplicateValues" dxfId="254" priority="247"/>
  </conditionalFormatting>
  <conditionalFormatting sqref="B13:B26">
    <cfRule type="duplicateValues" dxfId="253" priority="245"/>
    <cfRule type="duplicateValues" dxfId="252" priority="246"/>
  </conditionalFormatting>
  <conditionalFormatting sqref="B13:B26">
    <cfRule type="duplicateValues" dxfId="251" priority="243"/>
    <cfRule type="duplicateValues" dxfId="250" priority="244"/>
  </conditionalFormatting>
  <conditionalFormatting sqref="B13:B26">
    <cfRule type="duplicateValues" dxfId="249" priority="242"/>
  </conditionalFormatting>
  <conditionalFormatting sqref="C23:C24">
    <cfRule type="duplicateValues" dxfId="248" priority="162107"/>
  </conditionalFormatting>
  <conditionalFormatting sqref="C23:C24">
    <cfRule type="duplicateValues" dxfId="247" priority="162108"/>
  </conditionalFormatting>
  <conditionalFormatting sqref="C23:C24">
    <cfRule type="duplicateValues" dxfId="246" priority="162110"/>
    <cfRule type="duplicateValues" dxfId="245" priority="162111"/>
  </conditionalFormatting>
  <conditionalFormatting sqref="C23:C24">
    <cfRule type="duplicateValues" dxfId="244" priority="162112"/>
    <cfRule type="duplicateValues" dxfId="243" priority="162113"/>
  </conditionalFormatting>
  <conditionalFormatting sqref="C25:C26">
    <cfRule type="duplicateValues" dxfId="242" priority="162517"/>
  </conditionalFormatting>
  <conditionalFormatting sqref="C25:C26">
    <cfRule type="duplicateValues" dxfId="241" priority="162518"/>
  </conditionalFormatting>
  <conditionalFormatting sqref="C25:C26">
    <cfRule type="duplicateValues" dxfId="240" priority="162519"/>
    <cfRule type="duplicateValues" dxfId="239" priority="162520"/>
  </conditionalFormatting>
  <conditionalFormatting sqref="C25:C26">
    <cfRule type="duplicateValues" dxfId="238" priority="162521"/>
    <cfRule type="duplicateValues" dxfId="237" priority="162522"/>
  </conditionalFormatting>
  <conditionalFormatting sqref="J243">
    <cfRule type="cellIs" dxfId="236" priority="230" operator="equal">
      <formula>#REF!</formula>
    </cfRule>
  </conditionalFormatting>
  <conditionalFormatting sqref="B243">
    <cfRule type="cellIs" dxfId="235" priority="231" operator="equal">
      <formula>#REF!</formula>
    </cfRule>
  </conditionalFormatting>
  <conditionalFormatting sqref="C243">
    <cfRule type="duplicateValues" dxfId="234" priority="232"/>
  </conditionalFormatting>
  <conditionalFormatting sqref="C243">
    <cfRule type="duplicateValues" dxfId="233" priority="233"/>
  </conditionalFormatting>
  <conditionalFormatting sqref="C243">
    <cfRule type="duplicateValues" dxfId="232" priority="234"/>
    <cfRule type="duplicateValues" dxfId="231" priority="235"/>
  </conditionalFormatting>
  <conditionalFormatting sqref="C243">
    <cfRule type="duplicateValues" dxfId="230" priority="236"/>
  </conditionalFormatting>
  <conditionalFormatting sqref="C243">
    <cfRule type="duplicateValues" dxfId="229" priority="237"/>
  </conditionalFormatting>
  <conditionalFormatting sqref="C243">
    <cfRule type="duplicateValues" dxfId="228" priority="238"/>
    <cfRule type="duplicateValues" dxfId="227" priority="239"/>
  </conditionalFormatting>
  <conditionalFormatting sqref="C243">
    <cfRule type="duplicateValues" dxfId="226" priority="240"/>
  </conditionalFormatting>
  <conditionalFormatting sqref="C243">
    <cfRule type="duplicateValues" dxfId="225" priority="241"/>
  </conditionalFormatting>
  <conditionalFormatting sqref="J249">
    <cfRule type="cellIs" dxfId="224" priority="222" operator="equal">
      <formula>#REF!</formula>
    </cfRule>
  </conditionalFormatting>
  <conditionalFormatting sqref="C249">
    <cfRule type="duplicateValues" dxfId="223" priority="224"/>
  </conditionalFormatting>
  <conditionalFormatting sqref="C249">
    <cfRule type="duplicateValues" dxfId="222" priority="225"/>
  </conditionalFormatting>
  <conditionalFormatting sqref="C249">
    <cfRule type="duplicateValues" dxfId="221" priority="226"/>
    <cfRule type="duplicateValues" dxfId="220" priority="227"/>
  </conditionalFormatting>
  <conditionalFormatting sqref="C249">
    <cfRule type="duplicateValues" dxfId="219" priority="228"/>
    <cfRule type="duplicateValues" dxfId="218" priority="229"/>
  </conditionalFormatting>
  <conditionalFormatting sqref="J330">
    <cfRule type="cellIs" dxfId="217" priority="210" operator="equal">
      <formula>$K$400</formula>
    </cfRule>
  </conditionalFormatting>
  <conditionalFormatting sqref="B330">
    <cfRule type="cellIs" dxfId="216" priority="211" operator="equal">
      <formula>$K$6</formula>
    </cfRule>
  </conditionalFormatting>
  <conditionalFormatting sqref="C330">
    <cfRule type="duplicateValues" dxfId="215" priority="212"/>
  </conditionalFormatting>
  <conditionalFormatting sqref="C330">
    <cfRule type="duplicateValues" dxfId="214" priority="213"/>
  </conditionalFormatting>
  <conditionalFormatting sqref="C330">
    <cfRule type="duplicateValues" dxfId="213" priority="214"/>
    <cfRule type="duplicateValues" dxfId="212" priority="215"/>
  </conditionalFormatting>
  <conditionalFormatting sqref="C330">
    <cfRule type="duplicateValues" dxfId="211" priority="216"/>
  </conditionalFormatting>
  <conditionalFormatting sqref="C330">
    <cfRule type="duplicateValues" dxfId="210" priority="217"/>
    <cfRule type="duplicateValues" dxfId="209" priority="218"/>
  </conditionalFormatting>
  <conditionalFormatting sqref="C330">
    <cfRule type="duplicateValues" dxfId="208" priority="219"/>
  </conditionalFormatting>
  <conditionalFormatting sqref="C330">
    <cfRule type="duplicateValues" dxfId="207" priority="220"/>
  </conditionalFormatting>
  <conditionalFormatting sqref="C330">
    <cfRule type="duplicateValues" dxfId="206" priority="221"/>
  </conditionalFormatting>
  <conditionalFormatting sqref="B125">
    <cfRule type="cellIs" dxfId="205" priority="209" operator="equal">
      <formula>#REF!</formula>
    </cfRule>
  </conditionalFormatting>
  <conditionalFormatting sqref="J125">
    <cfRule type="cellIs" dxfId="204" priority="208" operator="equal">
      <formula>#REF!</formula>
    </cfRule>
  </conditionalFormatting>
  <conditionalFormatting sqref="J125">
    <cfRule type="cellIs" dxfId="203" priority="203" operator="equal">
      <formula>#REF!</formula>
    </cfRule>
  </conditionalFormatting>
  <conditionalFormatting sqref="D125 G125">
    <cfRule type="duplicateValues" dxfId="202" priority="202"/>
  </conditionalFormatting>
  <conditionalFormatting sqref="D125">
    <cfRule type="duplicateValues" dxfId="201" priority="201"/>
  </conditionalFormatting>
  <conditionalFormatting sqref="C125">
    <cfRule type="duplicateValues" dxfId="200" priority="200"/>
  </conditionalFormatting>
  <conditionalFormatting sqref="C125">
    <cfRule type="duplicateValues" dxfId="199" priority="198"/>
    <cfRule type="duplicateValues" dxfId="198" priority="199"/>
  </conditionalFormatting>
  <conditionalFormatting sqref="C125">
    <cfRule type="duplicateValues" dxfId="197" priority="196"/>
    <cfRule type="duplicateValues" dxfId="196" priority="197"/>
  </conditionalFormatting>
  <conditionalFormatting sqref="B126">
    <cfRule type="cellIs" dxfId="195" priority="195" operator="equal">
      <formula>#REF!</formula>
    </cfRule>
  </conditionalFormatting>
  <conditionalFormatting sqref="J126">
    <cfRule type="cellIs" dxfId="194" priority="190" operator="equal">
      <formula>#REF!</formula>
    </cfRule>
  </conditionalFormatting>
  <conditionalFormatting sqref="J126">
    <cfRule type="cellIs" dxfId="193" priority="185" operator="equal">
      <formula>#REF!</formula>
    </cfRule>
  </conditionalFormatting>
  <conditionalFormatting sqref="D126 H126">
    <cfRule type="duplicateValues" dxfId="192" priority="184"/>
  </conditionalFormatting>
  <conditionalFormatting sqref="D126">
    <cfRule type="duplicateValues" dxfId="191" priority="183"/>
  </conditionalFormatting>
  <conditionalFormatting sqref="C126">
    <cfRule type="duplicateValues" dxfId="190" priority="182"/>
  </conditionalFormatting>
  <conditionalFormatting sqref="C126">
    <cfRule type="duplicateValues" dxfId="189" priority="180"/>
    <cfRule type="duplicateValues" dxfId="188" priority="181"/>
  </conditionalFormatting>
  <conditionalFormatting sqref="C126">
    <cfRule type="duplicateValues" dxfId="187" priority="178"/>
    <cfRule type="duplicateValues" dxfId="186" priority="179"/>
  </conditionalFormatting>
  <conditionalFormatting sqref="C125">
    <cfRule type="duplicateValues" dxfId="185" priority="163291"/>
    <cfRule type="duplicateValues" dxfId="184" priority="163292"/>
    <cfRule type="duplicateValues" dxfId="183" priority="163293"/>
    <cfRule type="duplicateValues" dxfId="182" priority="163294"/>
  </conditionalFormatting>
  <conditionalFormatting sqref="C126">
    <cfRule type="duplicateValues" dxfId="181" priority="163790"/>
    <cfRule type="duplicateValues" dxfId="180" priority="163791"/>
    <cfRule type="duplicateValues" dxfId="179" priority="163792"/>
    <cfRule type="duplicateValues" dxfId="178" priority="163793"/>
  </conditionalFormatting>
  <conditionalFormatting sqref="H176:H177 C175:D177 G175">
    <cfRule type="duplicateValues" dxfId="177" priority="164380"/>
  </conditionalFormatting>
  <conditionalFormatting sqref="C175:C177">
    <cfRule type="duplicateValues" dxfId="176" priority="164529"/>
  </conditionalFormatting>
  <conditionalFormatting sqref="C175:D177">
    <cfRule type="duplicateValues" dxfId="175" priority="164531"/>
  </conditionalFormatting>
  <conditionalFormatting sqref="C165:C166 C175:C182 C168:C173">
    <cfRule type="duplicateValues" dxfId="174" priority="164533"/>
    <cfRule type="duplicateValues" dxfId="173" priority="164534"/>
  </conditionalFormatting>
  <conditionalFormatting sqref="J137">
    <cfRule type="cellIs" dxfId="172" priority="177" operator="equal">
      <formula>#REF!</formula>
    </cfRule>
  </conditionalFormatting>
  <conditionalFormatting sqref="J137">
    <cfRule type="cellIs" dxfId="171" priority="176" operator="equal">
      <formula>#REF!</formula>
    </cfRule>
  </conditionalFormatting>
  <conditionalFormatting sqref="F348">
    <cfRule type="duplicateValues" dxfId="170" priority="170"/>
  </conditionalFormatting>
  <conditionalFormatting sqref="F348">
    <cfRule type="duplicateValues" dxfId="169" priority="171"/>
  </conditionalFormatting>
  <conditionalFormatting sqref="F347">
    <cfRule type="duplicateValues" dxfId="168" priority="168"/>
  </conditionalFormatting>
  <conditionalFormatting sqref="F347">
    <cfRule type="duplicateValues" dxfId="167" priority="169"/>
  </conditionalFormatting>
  <conditionalFormatting sqref="I347">
    <cfRule type="duplicateValues" dxfId="166" priority="166"/>
  </conditionalFormatting>
  <conditionalFormatting sqref="I347">
    <cfRule type="duplicateValues" dxfId="165" priority="167"/>
  </conditionalFormatting>
  <conditionalFormatting sqref="D347">
    <cfRule type="duplicateValues" dxfId="164" priority="164"/>
  </conditionalFormatting>
  <conditionalFormatting sqref="D347">
    <cfRule type="duplicateValues" dxfId="163" priority="165"/>
  </conditionalFormatting>
  <conditionalFormatting sqref="B29 J66:J71 J29:J63 B31 B33 B35 B37 B39 B41 B43 B45 B47 B49 B51 B53 B55 B57 B59 B61 B63 B65 B67 B69 B71 B73 B75 B77 B79 B81 B83 B85 B87 B89 J88:J89 B91 B93 B95">
    <cfRule type="cellIs" dxfId="162" priority="163" operator="equal">
      <formula>#REF!</formula>
    </cfRule>
  </conditionalFormatting>
  <conditionalFormatting sqref="C53 C35">
    <cfRule type="duplicateValues" dxfId="161" priority="162"/>
  </conditionalFormatting>
  <conditionalFormatting sqref="C53 C35">
    <cfRule type="duplicateValues" dxfId="160" priority="160"/>
    <cfRule type="duplicateValues" dxfId="159" priority="161"/>
  </conditionalFormatting>
  <conditionalFormatting sqref="C53 C35">
    <cfRule type="duplicateValues" dxfId="158" priority="158"/>
    <cfRule type="duplicateValues" dxfId="157" priority="159"/>
  </conditionalFormatting>
  <conditionalFormatting sqref="C53 C35">
    <cfRule type="duplicateValues" dxfId="156" priority="157"/>
  </conditionalFormatting>
  <conditionalFormatting sqref="J36:J52">
    <cfRule type="cellIs" dxfId="155" priority="156" operator="equal">
      <formula>#REF!</formula>
    </cfRule>
  </conditionalFormatting>
  <conditionalFormatting sqref="C67">
    <cfRule type="duplicateValues" dxfId="154" priority="155"/>
  </conditionalFormatting>
  <conditionalFormatting sqref="J67">
    <cfRule type="cellIs" dxfId="153" priority="154" operator="equal">
      <formula>#REF!</formula>
    </cfRule>
  </conditionalFormatting>
  <conditionalFormatting sqref="J68">
    <cfRule type="cellIs" dxfId="152" priority="153" operator="equal">
      <formula>#REF!</formula>
    </cfRule>
  </conditionalFormatting>
  <conditionalFormatting sqref="C64:C65">
    <cfRule type="duplicateValues" dxfId="151" priority="152"/>
  </conditionalFormatting>
  <conditionalFormatting sqref="C64:C65">
    <cfRule type="duplicateValues" dxfId="150" priority="150"/>
    <cfRule type="duplicateValues" dxfId="149" priority="151"/>
  </conditionalFormatting>
  <conditionalFormatting sqref="C64:C65">
    <cfRule type="duplicateValues" dxfId="148" priority="148"/>
    <cfRule type="duplicateValues" dxfId="147" priority="149"/>
  </conditionalFormatting>
  <conditionalFormatting sqref="C64:C65">
    <cfRule type="duplicateValues" dxfId="146" priority="147"/>
  </conditionalFormatting>
  <conditionalFormatting sqref="J67:J68">
    <cfRule type="cellIs" dxfId="145" priority="146" operator="equal">
      <formula>#REF!</formula>
    </cfRule>
  </conditionalFormatting>
  <conditionalFormatting sqref="J66 J69">
    <cfRule type="cellIs" dxfId="144" priority="145" operator="equal">
      <formula>#REF!</formula>
    </cfRule>
  </conditionalFormatting>
  <conditionalFormatting sqref="C69 C66">
    <cfRule type="duplicateValues" dxfId="143" priority="144"/>
  </conditionalFormatting>
  <conditionalFormatting sqref="C69 C66">
    <cfRule type="duplicateValues" dxfId="142" priority="142"/>
    <cfRule type="duplicateValues" dxfId="141" priority="143"/>
  </conditionalFormatting>
  <conditionalFormatting sqref="C69 C66">
    <cfRule type="duplicateValues" dxfId="140" priority="140"/>
    <cfRule type="duplicateValues" dxfId="139" priority="141"/>
  </conditionalFormatting>
  <conditionalFormatting sqref="C69 C66">
    <cfRule type="duplicateValues" dxfId="138" priority="139"/>
  </conditionalFormatting>
  <conditionalFormatting sqref="J70">
    <cfRule type="cellIs" dxfId="137" priority="138" operator="equal">
      <formula>#REF!</formula>
    </cfRule>
  </conditionalFormatting>
  <conditionalFormatting sqref="J70">
    <cfRule type="cellIs" dxfId="136" priority="137" operator="equal">
      <formula>#REF!</formula>
    </cfRule>
  </conditionalFormatting>
  <conditionalFormatting sqref="J64">
    <cfRule type="cellIs" dxfId="135" priority="136" operator="equal">
      <formula>#REF!</formula>
    </cfRule>
  </conditionalFormatting>
  <conditionalFormatting sqref="J64">
    <cfRule type="cellIs" dxfId="134" priority="135" operator="equal">
      <formula>#REF!</formula>
    </cfRule>
  </conditionalFormatting>
  <conditionalFormatting sqref="J65">
    <cfRule type="cellIs" dxfId="133" priority="134" operator="equal">
      <formula>#REF!</formula>
    </cfRule>
  </conditionalFormatting>
  <conditionalFormatting sqref="J65">
    <cfRule type="cellIs" dxfId="132" priority="133" operator="equal">
      <formula>#REF!</formula>
    </cfRule>
  </conditionalFormatting>
  <conditionalFormatting sqref="C70">
    <cfRule type="duplicateValues" dxfId="131" priority="132"/>
  </conditionalFormatting>
  <conditionalFormatting sqref="C51">
    <cfRule type="duplicateValues" dxfId="130" priority="131"/>
  </conditionalFormatting>
  <conditionalFormatting sqref="J51">
    <cfRule type="cellIs" dxfId="129" priority="130" operator="equal">
      <formula>#REF!</formula>
    </cfRule>
  </conditionalFormatting>
  <conditionalFormatting sqref="C51">
    <cfRule type="duplicateValues" dxfId="128" priority="128"/>
    <cfRule type="duplicateValues" dxfId="127" priority="129"/>
  </conditionalFormatting>
  <conditionalFormatting sqref="C51">
    <cfRule type="duplicateValues" dxfId="126" priority="126"/>
    <cfRule type="duplicateValues" dxfId="125" priority="127"/>
  </conditionalFormatting>
  <conditionalFormatting sqref="C51">
    <cfRule type="duplicateValues" dxfId="124" priority="125"/>
  </conditionalFormatting>
  <conditionalFormatting sqref="C52">
    <cfRule type="duplicateValues" dxfId="123" priority="124"/>
  </conditionalFormatting>
  <conditionalFormatting sqref="J34 J36:J52 J64:J71 J92:J95">
    <cfRule type="cellIs" dxfId="122" priority="123" operator="equal">
      <formula>#REF!</formula>
    </cfRule>
  </conditionalFormatting>
  <conditionalFormatting sqref="C52">
    <cfRule type="duplicateValues" dxfId="121" priority="121"/>
    <cfRule type="duplicateValues" dxfId="120" priority="122"/>
  </conditionalFormatting>
  <conditionalFormatting sqref="C52">
    <cfRule type="duplicateValues" dxfId="119" priority="119"/>
    <cfRule type="duplicateValues" dxfId="118" priority="120"/>
  </conditionalFormatting>
  <conditionalFormatting sqref="C52">
    <cfRule type="duplicateValues" dxfId="117" priority="118"/>
  </conditionalFormatting>
  <conditionalFormatting sqref="C70:C71">
    <cfRule type="duplicateValues" dxfId="116" priority="117"/>
  </conditionalFormatting>
  <conditionalFormatting sqref="C70:C71">
    <cfRule type="duplicateValues" dxfId="115" priority="116"/>
  </conditionalFormatting>
  <conditionalFormatting sqref="C70:C71 C67">
    <cfRule type="duplicateValues" dxfId="114" priority="115"/>
  </conditionalFormatting>
  <conditionalFormatting sqref="C70:C71 C67">
    <cfRule type="duplicateValues" dxfId="113" priority="113"/>
    <cfRule type="duplicateValues" dxfId="112" priority="114"/>
  </conditionalFormatting>
  <conditionalFormatting sqref="C70:C71 C67">
    <cfRule type="duplicateValues" dxfId="111" priority="111"/>
    <cfRule type="duplicateValues" dxfId="110" priority="112"/>
  </conditionalFormatting>
  <conditionalFormatting sqref="C68">
    <cfRule type="duplicateValues" dxfId="109" priority="110"/>
  </conditionalFormatting>
  <conditionalFormatting sqref="C68">
    <cfRule type="duplicateValues" dxfId="108" priority="108"/>
    <cfRule type="duplicateValues" dxfId="107" priority="109"/>
  </conditionalFormatting>
  <conditionalFormatting sqref="C68">
    <cfRule type="duplicateValues" dxfId="106" priority="106"/>
    <cfRule type="duplicateValues" dxfId="105" priority="107"/>
  </conditionalFormatting>
  <conditionalFormatting sqref="C68">
    <cfRule type="duplicateValues" dxfId="104" priority="105"/>
  </conditionalFormatting>
  <conditionalFormatting sqref="C67">
    <cfRule type="duplicateValues" dxfId="103" priority="104"/>
  </conditionalFormatting>
  <conditionalFormatting sqref="C39">
    <cfRule type="duplicateValues" dxfId="102" priority="103"/>
  </conditionalFormatting>
  <conditionalFormatting sqref="C39">
    <cfRule type="duplicateValues" dxfId="101" priority="101"/>
    <cfRule type="duplicateValues" dxfId="100" priority="102"/>
  </conditionalFormatting>
  <conditionalFormatting sqref="C39">
    <cfRule type="duplicateValues" dxfId="99" priority="99"/>
    <cfRule type="duplicateValues" dxfId="98" priority="100"/>
  </conditionalFormatting>
  <conditionalFormatting sqref="C39">
    <cfRule type="duplicateValues" dxfId="97" priority="98"/>
  </conditionalFormatting>
  <conditionalFormatting sqref="J72:J76 J91">
    <cfRule type="cellIs" dxfId="96" priority="97" operator="equal">
      <formula>#REF!</formula>
    </cfRule>
  </conditionalFormatting>
  <conditionalFormatting sqref="J34 J36:J38 J42:J52 J77:J80 J90 J54:J63">
    <cfRule type="cellIs" dxfId="95" priority="96" operator="equal">
      <formula>#REF!</formula>
    </cfRule>
  </conditionalFormatting>
  <conditionalFormatting sqref="C81">
    <cfRule type="duplicateValues" dxfId="94" priority="95"/>
  </conditionalFormatting>
  <conditionalFormatting sqref="C81">
    <cfRule type="duplicateValues" dxfId="93" priority="94"/>
  </conditionalFormatting>
  <conditionalFormatting sqref="C81">
    <cfRule type="duplicateValues" dxfId="92" priority="93"/>
  </conditionalFormatting>
  <conditionalFormatting sqref="C81">
    <cfRule type="duplicateValues" dxfId="91" priority="92"/>
  </conditionalFormatting>
  <conditionalFormatting sqref="C81">
    <cfRule type="duplicateValues" dxfId="90" priority="90"/>
    <cfRule type="duplicateValues" dxfId="89" priority="91"/>
  </conditionalFormatting>
  <conditionalFormatting sqref="C81">
    <cfRule type="duplicateValues" dxfId="88" priority="89"/>
  </conditionalFormatting>
  <conditionalFormatting sqref="C81">
    <cfRule type="duplicateValues" dxfId="87" priority="88"/>
  </conditionalFormatting>
  <conditionalFormatting sqref="C81">
    <cfRule type="duplicateValues" dxfId="86" priority="87"/>
  </conditionalFormatting>
  <conditionalFormatting sqref="C81">
    <cfRule type="duplicateValues" dxfId="85" priority="85"/>
    <cfRule type="duplicateValues" dxfId="84" priority="86"/>
  </conditionalFormatting>
  <conditionalFormatting sqref="C82 C62">
    <cfRule type="duplicateValues" dxfId="83" priority="84"/>
  </conditionalFormatting>
  <conditionalFormatting sqref="C82 C62">
    <cfRule type="duplicateValues" dxfId="82" priority="83"/>
  </conditionalFormatting>
  <conditionalFormatting sqref="C82 C62">
    <cfRule type="duplicateValues" dxfId="81" priority="81"/>
    <cfRule type="duplicateValues" dxfId="80" priority="82"/>
  </conditionalFormatting>
  <conditionalFormatting sqref="C82 C62">
    <cfRule type="duplicateValues" dxfId="79" priority="79"/>
    <cfRule type="duplicateValues" dxfId="78" priority="80"/>
  </conditionalFormatting>
  <conditionalFormatting sqref="J81:J82 J62">
    <cfRule type="cellIs" dxfId="77" priority="78" operator="equal">
      <formula>#REF!</formula>
    </cfRule>
  </conditionalFormatting>
  <conditionalFormatting sqref="C83:C84">
    <cfRule type="duplicateValues" dxfId="76" priority="77"/>
  </conditionalFormatting>
  <conditionalFormatting sqref="C83:C84">
    <cfRule type="duplicateValues" dxfId="75" priority="76"/>
  </conditionalFormatting>
  <conditionalFormatting sqref="C83:C84">
    <cfRule type="duplicateValues" dxfId="74" priority="74"/>
    <cfRule type="duplicateValues" dxfId="73" priority="75"/>
  </conditionalFormatting>
  <conditionalFormatting sqref="C83:C84">
    <cfRule type="duplicateValues" dxfId="72" priority="73"/>
  </conditionalFormatting>
  <conditionalFormatting sqref="C83:C84">
    <cfRule type="duplicateValues" dxfId="71" priority="71"/>
    <cfRule type="duplicateValues" dxfId="70" priority="72"/>
  </conditionalFormatting>
  <conditionalFormatting sqref="C83:C84">
    <cfRule type="duplicateValues" dxfId="69" priority="70"/>
  </conditionalFormatting>
  <conditionalFormatting sqref="C83:C84">
    <cfRule type="duplicateValues" dxfId="68" priority="69"/>
  </conditionalFormatting>
  <conditionalFormatting sqref="C83:C84">
    <cfRule type="duplicateValues" dxfId="67" priority="68"/>
  </conditionalFormatting>
  <conditionalFormatting sqref="C83:C84">
    <cfRule type="duplicateValues" dxfId="66" priority="67"/>
  </conditionalFormatting>
  <conditionalFormatting sqref="C85">
    <cfRule type="duplicateValues" dxfId="65" priority="66"/>
  </conditionalFormatting>
  <conditionalFormatting sqref="J85">
    <cfRule type="cellIs" dxfId="64" priority="65" operator="equal">
      <formula>#REF!</formula>
    </cfRule>
  </conditionalFormatting>
  <conditionalFormatting sqref="C86:C87 C45">
    <cfRule type="duplicateValues" dxfId="63" priority="64"/>
  </conditionalFormatting>
  <conditionalFormatting sqref="C86:C87">
    <cfRule type="duplicateValues" dxfId="62" priority="63"/>
  </conditionalFormatting>
  <conditionalFormatting sqref="C86:C87 C45">
    <cfRule type="duplicateValues" dxfId="61" priority="62"/>
  </conditionalFormatting>
  <conditionalFormatting sqref="J88:J89">
    <cfRule type="cellIs" dxfId="60" priority="61" operator="equal">
      <formula>#REF!</formula>
    </cfRule>
  </conditionalFormatting>
  <conditionalFormatting sqref="J88:J89">
    <cfRule type="cellIs" dxfId="59" priority="60" operator="equal">
      <formula>#REF!</formula>
    </cfRule>
  </conditionalFormatting>
  <conditionalFormatting sqref="C50">
    <cfRule type="duplicateValues" dxfId="58" priority="59"/>
  </conditionalFormatting>
  <conditionalFormatting sqref="J50">
    <cfRule type="cellIs" dxfId="57" priority="58" operator="equal">
      <formula>#REF!</formula>
    </cfRule>
  </conditionalFormatting>
  <conditionalFormatting sqref="J50">
    <cfRule type="cellIs" dxfId="56" priority="57" operator="equal">
      <formula>#REF!</formula>
    </cfRule>
  </conditionalFormatting>
  <conditionalFormatting sqref="C50">
    <cfRule type="duplicateValues" dxfId="55" priority="56"/>
  </conditionalFormatting>
  <conditionalFormatting sqref="C50">
    <cfRule type="duplicateValues" dxfId="54" priority="55"/>
  </conditionalFormatting>
  <conditionalFormatting sqref="C50">
    <cfRule type="duplicateValues" dxfId="53" priority="54"/>
  </conditionalFormatting>
  <conditionalFormatting sqref="C50">
    <cfRule type="duplicateValues" dxfId="52" priority="52"/>
    <cfRule type="duplicateValues" dxfId="51" priority="53"/>
  </conditionalFormatting>
  <conditionalFormatting sqref="C50">
    <cfRule type="duplicateValues" dxfId="50" priority="50"/>
    <cfRule type="duplicateValues" dxfId="49" priority="51"/>
  </conditionalFormatting>
  <conditionalFormatting sqref="C92:C95">
    <cfRule type="duplicateValues" dxfId="48" priority="49"/>
  </conditionalFormatting>
  <conditionalFormatting sqref="C92:C95">
    <cfRule type="duplicateValues" dxfId="47" priority="47"/>
    <cfRule type="duplicateValues" dxfId="46" priority="48"/>
  </conditionalFormatting>
  <conditionalFormatting sqref="C92:C95">
    <cfRule type="duplicateValues" dxfId="45" priority="45"/>
    <cfRule type="duplicateValues" dxfId="44" priority="46"/>
  </conditionalFormatting>
  <conditionalFormatting sqref="C92:C95">
    <cfRule type="duplicateValues" dxfId="43" priority="44"/>
  </conditionalFormatting>
  <conditionalFormatting sqref="C41">
    <cfRule type="duplicateValues" dxfId="42" priority="43"/>
  </conditionalFormatting>
  <conditionalFormatting sqref="C41">
    <cfRule type="duplicateValues" dxfId="41" priority="41"/>
    <cfRule type="duplicateValues" dxfId="40" priority="42"/>
  </conditionalFormatting>
  <conditionalFormatting sqref="C41">
    <cfRule type="duplicateValues" dxfId="39" priority="39"/>
    <cfRule type="duplicateValues" dxfId="38" priority="40"/>
  </conditionalFormatting>
  <conditionalFormatting sqref="C41">
    <cfRule type="duplicateValues" dxfId="37" priority="38"/>
  </conditionalFormatting>
  <conditionalFormatting sqref="B30 B90 B32 B34 B36 B38 B40 B42 B44 B46 B48 B50 B52 B54 B56 B58 B60 B62 B64 B66 B68 B70 B72 B74 B76 B78 B80 B82 B84 B86 B88 B92 B94">
    <cfRule type="cellIs" dxfId="36" priority="37" operator="equal">
      <formula>#REF!</formula>
    </cfRule>
  </conditionalFormatting>
  <conditionalFormatting sqref="C40">
    <cfRule type="duplicateValues" dxfId="35" priority="36"/>
  </conditionalFormatting>
  <conditionalFormatting sqref="C40">
    <cfRule type="duplicateValues" dxfId="34" priority="34"/>
    <cfRule type="duplicateValues" dxfId="33" priority="35"/>
  </conditionalFormatting>
  <conditionalFormatting sqref="C40">
    <cfRule type="duplicateValues" dxfId="32" priority="32"/>
    <cfRule type="duplicateValues" dxfId="31" priority="33"/>
  </conditionalFormatting>
  <conditionalFormatting sqref="C40">
    <cfRule type="duplicateValues" dxfId="30" priority="31"/>
  </conditionalFormatting>
  <conditionalFormatting sqref="C46">
    <cfRule type="duplicateValues" dxfId="29" priority="30"/>
  </conditionalFormatting>
  <conditionalFormatting sqref="C46">
    <cfRule type="duplicateValues" dxfId="28" priority="29"/>
  </conditionalFormatting>
  <conditionalFormatting sqref="C43">
    <cfRule type="duplicateValues" dxfId="27" priority="28"/>
  </conditionalFormatting>
  <conditionalFormatting sqref="C43">
    <cfRule type="duplicateValues" dxfId="26" priority="27"/>
  </conditionalFormatting>
  <conditionalFormatting sqref="J46">
    <cfRule type="cellIs" dxfId="25" priority="26" operator="equal">
      <formula>#REF!</formula>
    </cfRule>
  </conditionalFormatting>
  <conditionalFormatting sqref="J43">
    <cfRule type="cellIs" dxfId="24" priority="25" operator="equal">
      <formula>#REF!</formula>
    </cfRule>
  </conditionalFormatting>
  <conditionalFormatting sqref="C44">
    <cfRule type="duplicateValues" dxfId="23" priority="24"/>
  </conditionalFormatting>
  <conditionalFormatting sqref="J44:J52 J36:J38">
    <cfRule type="cellIs" dxfId="22" priority="23" operator="equal">
      <formula>#REF!</formula>
    </cfRule>
  </conditionalFormatting>
  <conditionalFormatting sqref="C29">
    <cfRule type="duplicateValues" dxfId="21" priority="22"/>
  </conditionalFormatting>
  <conditionalFormatting sqref="C29">
    <cfRule type="duplicateValues" dxfId="20" priority="20"/>
    <cfRule type="duplicateValues" dxfId="19" priority="21"/>
  </conditionalFormatting>
  <conditionalFormatting sqref="C29">
    <cfRule type="duplicateValues" dxfId="18" priority="18"/>
    <cfRule type="duplicateValues" dxfId="17" priority="19"/>
  </conditionalFormatting>
  <conditionalFormatting sqref="C29">
    <cfRule type="duplicateValues" dxfId="16" priority="17"/>
  </conditionalFormatting>
  <conditionalFormatting sqref="J83:J84">
    <cfRule type="cellIs" dxfId="15" priority="16" operator="equal">
      <formula>#REF!</formula>
    </cfRule>
  </conditionalFormatting>
  <conditionalFormatting sqref="J86:J87 J45:J46">
    <cfRule type="cellIs" dxfId="14" priority="15" operator="equal">
      <formula>#REF!</formula>
    </cfRule>
  </conditionalFormatting>
  <conditionalFormatting sqref="C85:C87 C45">
    <cfRule type="duplicateValues" dxfId="13" priority="14"/>
  </conditionalFormatting>
  <conditionalFormatting sqref="C85:C87 C45">
    <cfRule type="duplicateValues" dxfId="12" priority="12"/>
    <cfRule type="duplicateValues" dxfId="11" priority="13"/>
  </conditionalFormatting>
  <conditionalFormatting sqref="C85:C87 C45">
    <cfRule type="duplicateValues" dxfId="10" priority="10"/>
    <cfRule type="duplicateValues" dxfId="9" priority="11"/>
  </conditionalFormatting>
  <conditionalFormatting sqref="C90:C91 C72:C82 C47:C49 C36:C38 C34 C42 C54:C63">
    <cfRule type="duplicateValues" dxfId="8" priority="9"/>
  </conditionalFormatting>
  <conditionalFormatting sqref="C90 C77:C80 C63 C47:C49 C36:C38 C34 C42 C55:C61">
    <cfRule type="duplicateValues" dxfId="7" priority="8"/>
  </conditionalFormatting>
  <conditionalFormatting sqref="C91 C72:C76 C54">
    <cfRule type="duplicateValues" dxfId="6" priority="7"/>
  </conditionalFormatting>
  <conditionalFormatting sqref="C88:C89">
    <cfRule type="duplicateValues" dxfId="5" priority="6"/>
  </conditionalFormatting>
  <conditionalFormatting sqref="C88:C89">
    <cfRule type="duplicateValues" dxfId="4" priority="5"/>
  </conditionalFormatting>
  <conditionalFormatting sqref="C88:C89">
    <cfRule type="duplicateValues" dxfId="3" priority="3"/>
    <cfRule type="duplicateValues" dxfId="2" priority="4"/>
  </conditionalFormatting>
  <conditionalFormatting sqref="C88:C89">
    <cfRule type="duplicateValues" dxfId="1" priority="1"/>
    <cfRule type="duplicateValues" dxfId="0" priority="2"/>
  </conditionalFormatting>
  <dataValidations count="1">
    <dataValidation type="textLength" allowBlank="1" showInputMessage="1" showErrorMessage="1" errorTitle="تحذير:" error="الرجاء ادخال نص" promptTitle="تنبيه:" prompt="ادخل نص" sqref="I346:I349"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35" fitToHeight="81" orientation="landscape" horizontalDpi="360" verticalDpi="360" r:id="rId1"/>
  <rowBreaks count="9" manualBreakCount="9">
    <brk id="11" max="21" man="1"/>
    <brk id="26" max="21" man="1"/>
    <brk id="95" max="21" man="1"/>
    <brk id="182" max="21" man="1"/>
    <brk id="211" max="21" man="1"/>
    <brk id="229" max="21" man="1"/>
    <brk id="328" max="21" man="1"/>
    <brk id="355" max="21" man="1"/>
    <brk id="411"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F056-E13D-4977-ADEF-AF665C8C648B}">
  <sheetPr>
    <pageSetUpPr fitToPage="1"/>
  </sheetPr>
  <dimension ref="A1:AC60"/>
  <sheetViews>
    <sheetView rightToLeft="1" tabSelected="1" topLeftCell="P33" zoomScale="82" zoomScaleNormal="82" workbookViewId="0">
      <selection activeCell="T41" sqref="T41"/>
    </sheetView>
  </sheetViews>
  <sheetFormatPr defaultColWidth="9.125" defaultRowHeight="16.5"/>
  <cols>
    <col min="1" max="1" width="32.375" style="41" customWidth="1"/>
    <col min="2" max="2" width="39.375" style="41" customWidth="1"/>
    <col min="3" max="3" width="14.25" style="41" customWidth="1"/>
    <col min="4" max="4" width="16.875" style="41" customWidth="1"/>
    <col min="5" max="5" width="13.25" style="41" customWidth="1"/>
    <col min="6" max="6" width="18.5" style="103" customWidth="1"/>
    <col min="7" max="8" width="18.5" style="41" customWidth="1"/>
    <col min="9" max="9" width="13.875" style="41" customWidth="1"/>
    <col min="10" max="10" width="15.75" style="41" customWidth="1"/>
    <col min="11" max="11" width="13.125" style="41" customWidth="1"/>
    <col min="12" max="14" width="20.625" style="41" customWidth="1"/>
    <col min="15" max="15" width="15.5" style="41" customWidth="1"/>
    <col min="16" max="16" width="20.5" style="41" customWidth="1"/>
    <col min="17" max="17" width="13.5" style="41" customWidth="1"/>
    <col min="18" max="18" width="20.125" style="41" customWidth="1"/>
    <col min="19" max="19" width="17.375" style="41" customWidth="1"/>
    <col min="20" max="20" width="21.25" style="41" customWidth="1"/>
    <col min="21" max="21" width="21" style="41" bestFit="1" customWidth="1"/>
    <col min="22" max="22" width="20" style="41" customWidth="1"/>
    <col min="23" max="23" width="29.375" style="41" bestFit="1" customWidth="1"/>
    <col min="24" max="24" width="24.75" style="41" bestFit="1" customWidth="1"/>
    <col min="25" max="25" width="9.125" style="41"/>
    <col min="26" max="26" width="8.75" style="41" bestFit="1" customWidth="1"/>
    <col min="27" max="27" width="11.375" style="41" bestFit="1" customWidth="1"/>
    <col min="28" max="28" width="13.625" style="41" customWidth="1"/>
    <col min="29" max="29" width="9.125" style="41"/>
    <col min="30" max="36" width="9.125" style="42"/>
    <col min="37" max="37" width="9.375" style="42" bestFit="1" customWidth="1"/>
    <col min="38" max="16384" width="9.125" style="42"/>
  </cols>
  <sheetData>
    <row r="1" spans="1:29" ht="110.25" customHeight="1">
      <c r="A1" s="640"/>
      <c r="B1" s="636"/>
      <c r="C1" s="636"/>
      <c r="D1" s="636"/>
      <c r="E1" s="636"/>
      <c r="F1" s="636"/>
      <c r="G1" s="636"/>
      <c r="H1" s="636"/>
      <c r="I1" s="636"/>
      <c r="J1" s="636"/>
      <c r="K1" s="636"/>
      <c r="L1" s="636"/>
      <c r="M1" s="636"/>
      <c r="N1" s="636"/>
      <c r="O1" s="636"/>
      <c r="P1" s="636"/>
      <c r="Q1" s="636"/>
      <c r="R1" s="636"/>
      <c r="S1" s="636"/>
      <c r="T1" s="636"/>
      <c r="U1" s="636"/>
      <c r="V1" s="636"/>
    </row>
    <row r="2" spans="1:29" ht="119.25" customHeight="1">
      <c r="A2" s="146"/>
      <c r="B2" s="147"/>
      <c r="C2" s="147"/>
      <c r="D2" s="147"/>
      <c r="E2" s="147"/>
      <c r="F2" s="147"/>
      <c r="G2" s="147"/>
      <c r="H2" s="147"/>
      <c r="I2" s="147"/>
      <c r="J2" s="147"/>
      <c r="K2" s="147"/>
      <c r="L2" s="147"/>
      <c r="M2" s="147"/>
      <c r="N2" s="147"/>
      <c r="O2" s="147"/>
      <c r="P2" s="147"/>
      <c r="Q2" s="147"/>
      <c r="R2" s="147"/>
      <c r="S2" s="147"/>
      <c r="T2" s="147"/>
      <c r="U2" s="148"/>
      <c r="V2" s="636"/>
      <c r="W2" s="637"/>
    </row>
    <row r="3" spans="1:29" ht="60" customHeight="1">
      <c r="A3" s="634" t="s">
        <v>319</v>
      </c>
      <c r="B3" s="635"/>
      <c r="C3" s="635"/>
      <c r="D3" s="635"/>
      <c r="E3" s="635"/>
      <c r="F3" s="635"/>
      <c r="G3" s="635"/>
      <c r="H3" s="635"/>
      <c r="I3" s="635"/>
      <c r="J3" s="635"/>
      <c r="K3" s="635"/>
      <c r="L3" s="635"/>
      <c r="M3" s="635"/>
      <c r="N3" s="635"/>
      <c r="O3" s="635"/>
      <c r="P3" s="635"/>
      <c r="Q3" s="635"/>
      <c r="R3" s="635"/>
      <c r="S3" s="635"/>
      <c r="T3" s="635"/>
      <c r="U3" s="635"/>
      <c r="V3" s="635"/>
      <c r="W3" s="635"/>
    </row>
    <row r="4" spans="1:29" s="43" customFormat="1" ht="39" customHeight="1" thickBot="1">
      <c r="A4" s="641" t="s">
        <v>320</v>
      </c>
      <c r="B4" s="642"/>
      <c r="C4" s="643" t="s">
        <v>321</v>
      </c>
      <c r="D4" s="644"/>
      <c r="E4" s="644"/>
      <c r="F4" s="644"/>
      <c r="G4" s="644"/>
      <c r="H4" s="645"/>
      <c r="I4" s="650" t="s">
        <v>1590</v>
      </c>
      <c r="J4" s="644"/>
      <c r="K4" s="644"/>
      <c r="L4" s="644"/>
      <c r="M4" s="642"/>
      <c r="N4" s="651"/>
      <c r="O4" s="643" t="s">
        <v>1589</v>
      </c>
      <c r="P4" s="644"/>
      <c r="Q4" s="644"/>
      <c r="R4" s="645"/>
      <c r="S4" s="646" t="s">
        <v>322</v>
      </c>
      <c r="T4" s="647" t="s">
        <v>323</v>
      </c>
      <c r="U4" s="638" t="s">
        <v>1244</v>
      </c>
      <c r="V4" s="638"/>
      <c r="W4" s="633" t="s">
        <v>1865</v>
      </c>
      <c r="X4" s="41"/>
      <c r="Y4" s="41"/>
      <c r="Z4" s="41"/>
      <c r="AA4" s="41"/>
      <c r="AB4" s="41"/>
      <c r="AC4" s="41"/>
    </row>
    <row r="5" spans="1:29" s="43" customFormat="1" ht="30.75" customHeight="1" thickBot="1">
      <c r="A5" s="641"/>
      <c r="B5" s="642"/>
      <c r="C5" s="649" t="s">
        <v>324</v>
      </c>
      <c r="D5" s="632"/>
      <c r="E5" s="626" t="s">
        <v>325</v>
      </c>
      <c r="F5" s="627"/>
      <c r="G5" s="630" t="s">
        <v>356</v>
      </c>
      <c r="H5" s="621"/>
      <c r="I5" s="628" t="s">
        <v>324</v>
      </c>
      <c r="J5" s="629"/>
      <c r="K5" s="626" t="s">
        <v>325</v>
      </c>
      <c r="L5" s="629"/>
      <c r="M5" s="631" t="s">
        <v>1594</v>
      </c>
      <c r="N5" s="632"/>
      <c r="O5" s="620" t="s">
        <v>324</v>
      </c>
      <c r="P5" s="621"/>
      <c r="Q5" s="620" t="s">
        <v>325</v>
      </c>
      <c r="R5" s="621"/>
      <c r="S5" s="646"/>
      <c r="T5" s="647"/>
      <c r="U5" s="639"/>
      <c r="V5" s="639"/>
      <c r="W5" s="633"/>
      <c r="X5" s="46"/>
      <c r="Y5" s="41"/>
      <c r="Z5" s="41"/>
      <c r="AA5" s="41"/>
      <c r="AB5" s="41"/>
      <c r="AC5" s="41"/>
    </row>
    <row r="6" spans="1:29" s="43" customFormat="1" ht="30.75" customHeight="1" thickBot="1">
      <c r="A6" s="641"/>
      <c r="B6" s="642"/>
      <c r="C6" s="126" t="s">
        <v>326</v>
      </c>
      <c r="D6" s="126" t="s">
        <v>327</v>
      </c>
      <c r="E6" s="126" t="s">
        <v>326</v>
      </c>
      <c r="F6" s="126" t="s">
        <v>327</v>
      </c>
      <c r="G6" s="126" t="s">
        <v>326</v>
      </c>
      <c r="H6" s="126" t="s">
        <v>327</v>
      </c>
      <c r="I6" s="122" t="s">
        <v>326</v>
      </c>
      <c r="J6" s="126" t="s">
        <v>327</v>
      </c>
      <c r="K6" s="126" t="s">
        <v>326</v>
      </c>
      <c r="L6" s="123" t="s">
        <v>327</v>
      </c>
      <c r="M6" s="132" t="s">
        <v>326</v>
      </c>
      <c r="N6" s="131" t="s">
        <v>327</v>
      </c>
      <c r="O6" s="126" t="s">
        <v>326</v>
      </c>
      <c r="P6" s="126" t="s">
        <v>327</v>
      </c>
      <c r="Q6" s="126" t="s">
        <v>326</v>
      </c>
      <c r="R6" s="126" t="s">
        <v>327</v>
      </c>
      <c r="S6" s="642"/>
      <c r="T6" s="648"/>
      <c r="U6" s="118" t="s">
        <v>326</v>
      </c>
      <c r="V6" s="386" t="s">
        <v>327</v>
      </c>
      <c r="W6" s="397"/>
      <c r="X6" s="41"/>
      <c r="Y6" s="41"/>
      <c r="Z6" s="41"/>
      <c r="AA6" s="41"/>
      <c r="AB6" s="41"/>
      <c r="AC6" s="41"/>
    </row>
    <row r="7" spans="1:29" ht="39.75" customHeight="1" thickTop="1" thickBot="1">
      <c r="A7" s="622" t="s">
        <v>328</v>
      </c>
      <c r="B7" s="622"/>
      <c r="C7" s="104">
        <v>0</v>
      </c>
      <c r="D7" s="104">
        <v>0</v>
      </c>
      <c r="E7" s="104">
        <v>5</v>
      </c>
      <c r="F7" s="104">
        <v>71000</v>
      </c>
      <c r="G7" s="104">
        <f>SUM(C7,E7)</f>
        <v>5</v>
      </c>
      <c r="H7" s="104">
        <f>SUM(D7,F7)</f>
        <v>71000</v>
      </c>
      <c r="I7" s="104">
        <v>0</v>
      </c>
      <c r="J7" s="104">
        <v>0</v>
      </c>
      <c r="K7" s="104">
        <v>1</v>
      </c>
      <c r="L7" s="104">
        <v>9461</v>
      </c>
      <c r="M7" s="104">
        <f>SUM(I7,K7)</f>
        <v>1</v>
      </c>
      <c r="N7" s="104">
        <f>SUM(J7,L7)</f>
        <v>9461</v>
      </c>
      <c r="O7" s="104">
        <f>SUM(C7,I7)</f>
        <v>0</v>
      </c>
      <c r="P7" s="104">
        <f>SUM(D7,J7)</f>
        <v>0</v>
      </c>
      <c r="Q7" s="104">
        <f>SUM(E7,K7)</f>
        <v>6</v>
      </c>
      <c r="R7" s="127">
        <f>SUM(F7,L7)</f>
        <v>80461</v>
      </c>
      <c r="S7" s="45">
        <f>SUM(O7,Q7)</f>
        <v>6</v>
      </c>
      <c r="T7" s="119">
        <f>SUM(P7,R7)</f>
        <v>80461</v>
      </c>
      <c r="U7" s="113">
        <v>0</v>
      </c>
      <c r="V7" s="387">
        <v>0</v>
      </c>
      <c r="W7" s="397"/>
    </row>
    <row r="8" spans="1:29" ht="15" customHeight="1" thickTop="1" thickBot="1">
      <c r="A8" s="47"/>
      <c r="B8" s="47"/>
      <c r="C8" s="48"/>
      <c r="D8" s="48"/>
      <c r="E8" s="48"/>
      <c r="F8" s="48"/>
      <c r="G8" s="48"/>
      <c r="H8" s="48"/>
      <c r="I8" s="48"/>
      <c r="J8" s="48"/>
      <c r="K8" s="48"/>
      <c r="L8" s="48"/>
      <c r="M8" s="48"/>
      <c r="N8" s="48"/>
      <c r="O8" s="48"/>
      <c r="P8" s="48"/>
      <c r="Q8" s="48"/>
      <c r="R8" s="48"/>
      <c r="S8" s="49"/>
      <c r="T8" s="49"/>
      <c r="W8" s="397"/>
    </row>
    <row r="9" spans="1:29" ht="39.75" customHeight="1" thickTop="1" thickBot="1">
      <c r="A9" s="622" t="s">
        <v>329</v>
      </c>
      <c r="B9" s="622"/>
      <c r="C9" s="44">
        <v>0</v>
      </c>
      <c r="D9" s="44">
        <v>0</v>
      </c>
      <c r="E9" s="44">
        <v>8</v>
      </c>
      <c r="F9" s="44">
        <v>598019</v>
      </c>
      <c r="G9" s="44">
        <f>SUM(C9,E9)</f>
        <v>8</v>
      </c>
      <c r="H9" s="44">
        <f>SUM(D9,F9)</f>
        <v>598019</v>
      </c>
      <c r="I9" s="44">
        <v>0</v>
      </c>
      <c r="J9" s="44">
        <v>0</v>
      </c>
      <c r="K9" s="44">
        <v>6</v>
      </c>
      <c r="L9" s="44">
        <v>615371</v>
      </c>
      <c r="M9" s="44">
        <f>SUM(I9,K9)</f>
        <v>6</v>
      </c>
      <c r="N9" s="44">
        <f>SUM(J9,L9)</f>
        <v>615371</v>
      </c>
      <c r="O9" s="44">
        <f>SUM(C9,I9)</f>
        <v>0</v>
      </c>
      <c r="P9" s="44">
        <f>SUM(D9,J9)</f>
        <v>0</v>
      </c>
      <c r="Q9" s="44">
        <f>SUM(E9,K9)</f>
        <v>14</v>
      </c>
      <c r="R9" s="45">
        <f>SUM(F9,L9)</f>
        <v>1213390</v>
      </c>
      <c r="S9" s="45">
        <f>SUM(O9,Q9)</f>
        <v>14</v>
      </c>
      <c r="T9" s="113">
        <f>SUM(P9,R9)</f>
        <v>1213390</v>
      </c>
      <c r="U9" s="113">
        <v>0</v>
      </c>
      <c r="V9" s="387">
        <v>0</v>
      </c>
      <c r="W9" s="397"/>
    </row>
    <row r="10" spans="1:29" ht="16.5" customHeight="1" thickTop="1" thickBot="1">
      <c r="A10" s="47"/>
      <c r="B10" s="47"/>
      <c r="C10" s="48"/>
      <c r="D10" s="48"/>
      <c r="E10" s="48"/>
      <c r="F10" s="48"/>
      <c r="G10" s="48"/>
      <c r="H10" s="48"/>
      <c r="I10" s="48"/>
      <c r="J10" s="48"/>
      <c r="K10" s="48"/>
      <c r="L10" s="48"/>
      <c r="M10" s="48"/>
      <c r="N10" s="48"/>
      <c r="O10" s="48"/>
      <c r="P10" s="48"/>
      <c r="Q10" s="48"/>
      <c r="R10" s="48"/>
      <c r="S10" s="49"/>
      <c r="T10" s="49"/>
      <c r="W10" s="397"/>
    </row>
    <row r="11" spans="1:29" ht="36.950000000000003" customHeight="1" thickTop="1" thickBot="1">
      <c r="A11" s="623" t="s">
        <v>330</v>
      </c>
      <c r="B11" s="51" t="s">
        <v>331</v>
      </c>
      <c r="C11" s="52">
        <v>38</v>
      </c>
      <c r="D11" s="53">
        <v>2462374</v>
      </c>
      <c r="E11" s="54">
        <v>17</v>
      </c>
      <c r="F11" s="54">
        <v>2958740</v>
      </c>
      <c r="G11" s="77">
        <f>SUM(C11,E11)</f>
        <v>55</v>
      </c>
      <c r="H11" s="107">
        <f>SUM(D11,F11)</f>
        <v>5421114</v>
      </c>
      <c r="I11" s="69">
        <v>3</v>
      </c>
      <c r="J11" s="55">
        <v>149788</v>
      </c>
      <c r="K11" s="56">
        <v>9</v>
      </c>
      <c r="L11" s="56">
        <v>4345453</v>
      </c>
      <c r="M11" s="54">
        <f>SUM(I11,K11)</f>
        <v>12</v>
      </c>
      <c r="N11" s="54">
        <f>SUM(J11,L11)</f>
        <v>4495241</v>
      </c>
      <c r="O11" s="58">
        <f>SUM(C11,I11)</f>
        <v>41</v>
      </c>
      <c r="P11" s="57">
        <f>SUM(D11,J11)</f>
        <v>2612162</v>
      </c>
      <c r="Q11" s="61">
        <f>SUM(E11,K11)</f>
        <v>26</v>
      </c>
      <c r="R11" s="62">
        <f>SUM(F11,L11)</f>
        <v>7304193</v>
      </c>
      <c r="S11" s="63">
        <f>SUM(O11,Q11)</f>
        <v>67</v>
      </c>
      <c r="T11" s="114">
        <f>SUM(P11,R11)</f>
        <v>9916355</v>
      </c>
      <c r="U11" s="63">
        <v>0</v>
      </c>
      <c r="V11" s="388">
        <v>0</v>
      </c>
      <c r="W11" s="398"/>
    </row>
    <row r="12" spans="1:29" ht="36.950000000000003" customHeight="1" thickTop="1" thickBot="1">
      <c r="A12" s="624"/>
      <c r="B12" s="64" t="s">
        <v>332</v>
      </c>
      <c r="C12" s="65">
        <v>2</v>
      </c>
      <c r="D12" s="66">
        <v>123676</v>
      </c>
      <c r="E12" s="65">
        <v>12</v>
      </c>
      <c r="F12" s="66">
        <v>1149295</v>
      </c>
      <c r="G12" s="107">
        <f t="shared" ref="G12:G25" si="0">SUM(C12,E12)</f>
        <v>14</v>
      </c>
      <c r="H12" s="107">
        <f t="shared" ref="H12:H25" si="1">SUM(D12,F12)</f>
        <v>1272971</v>
      </c>
      <c r="I12" s="67">
        <v>1</v>
      </c>
      <c r="J12" s="67">
        <v>180000</v>
      </c>
      <c r="K12" s="67">
        <v>2</v>
      </c>
      <c r="L12" s="92">
        <v>348000</v>
      </c>
      <c r="M12" s="54">
        <f t="shared" ref="M12:M25" si="2">SUM(I12,K12)</f>
        <v>3</v>
      </c>
      <c r="N12" s="54">
        <f t="shared" ref="N12:N25" si="3">SUM(J12,L12)</f>
        <v>528000</v>
      </c>
      <c r="O12" s="58">
        <f t="shared" ref="O12:O24" si="4">SUM(C12,I12)</f>
        <v>3</v>
      </c>
      <c r="P12" s="57">
        <f t="shared" ref="P12:P25" si="5">SUM(D12,J12)</f>
        <v>303676</v>
      </c>
      <c r="Q12" s="61">
        <f t="shared" ref="Q12:Q25" si="6">SUM(E12,K12)</f>
        <v>14</v>
      </c>
      <c r="R12" s="62">
        <f t="shared" ref="R12:R25" si="7">SUM(F12,L12)</f>
        <v>1497295</v>
      </c>
      <c r="S12" s="63">
        <f t="shared" ref="S12:S25" si="8">SUM(O12,Q12)</f>
        <v>17</v>
      </c>
      <c r="T12" s="114">
        <f t="shared" ref="T12:T25" si="9">SUM(P12,R12)</f>
        <v>1800971</v>
      </c>
      <c r="U12" s="63">
        <v>67</v>
      </c>
      <c r="V12" s="388">
        <v>4589227</v>
      </c>
      <c r="W12" s="399"/>
      <c r="X12" s="46"/>
    </row>
    <row r="13" spans="1:29" ht="36.950000000000003" customHeight="1" thickTop="1" thickBot="1">
      <c r="A13" s="624"/>
      <c r="B13" s="68" t="s">
        <v>333</v>
      </c>
      <c r="C13" s="54">
        <v>0</v>
      </c>
      <c r="D13" s="54">
        <v>0</v>
      </c>
      <c r="E13" s="54">
        <v>1</v>
      </c>
      <c r="F13" s="56">
        <v>90170</v>
      </c>
      <c r="G13" s="107">
        <f t="shared" si="0"/>
        <v>1</v>
      </c>
      <c r="H13" s="107">
        <f t="shared" si="1"/>
        <v>90170</v>
      </c>
      <c r="I13" s="67">
        <v>0</v>
      </c>
      <c r="J13" s="66">
        <v>0</v>
      </c>
      <c r="K13" s="66">
        <v>0</v>
      </c>
      <c r="L13" s="66">
        <v>0</v>
      </c>
      <c r="M13" s="54">
        <f t="shared" si="2"/>
        <v>0</v>
      </c>
      <c r="N13" s="54">
        <f t="shared" si="3"/>
        <v>0</v>
      </c>
      <c r="O13" s="58">
        <f t="shared" si="4"/>
        <v>0</v>
      </c>
      <c r="P13" s="57">
        <f t="shared" si="5"/>
        <v>0</v>
      </c>
      <c r="Q13" s="61">
        <f>SUM(E13,K13)</f>
        <v>1</v>
      </c>
      <c r="R13" s="62">
        <f t="shared" si="7"/>
        <v>90170</v>
      </c>
      <c r="S13" s="63">
        <f t="shared" si="8"/>
        <v>1</v>
      </c>
      <c r="T13" s="114">
        <f t="shared" si="9"/>
        <v>90170</v>
      </c>
      <c r="U13" s="63">
        <v>2</v>
      </c>
      <c r="V13" s="388">
        <v>2150</v>
      </c>
      <c r="W13" s="398"/>
    </row>
    <row r="14" spans="1:29" ht="36.950000000000003" customHeight="1" thickTop="1" thickBot="1">
      <c r="A14" s="624"/>
      <c r="B14" s="74" t="s">
        <v>334</v>
      </c>
      <c r="C14" s="75">
        <v>5</v>
      </c>
      <c r="D14" s="54">
        <v>2051588</v>
      </c>
      <c r="E14" s="75">
        <v>5</v>
      </c>
      <c r="F14" s="54">
        <v>2653088.36</v>
      </c>
      <c r="G14" s="107">
        <f t="shared" si="0"/>
        <v>10</v>
      </c>
      <c r="H14" s="107">
        <f t="shared" si="1"/>
        <v>4704676.3599999994</v>
      </c>
      <c r="I14" s="69">
        <v>1</v>
      </c>
      <c r="J14" s="67">
        <v>30125.599999999999</v>
      </c>
      <c r="K14" s="54">
        <v>4</v>
      </c>
      <c r="L14" s="56">
        <v>5660533</v>
      </c>
      <c r="M14" s="54">
        <f t="shared" si="2"/>
        <v>5</v>
      </c>
      <c r="N14" s="54">
        <f t="shared" si="3"/>
        <v>5690658.5999999996</v>
      </c>
      <c r="O14" s="58">
        <f t="shared" si="4"/>
        <v>6</v>
      </c>
      <c r="P14" s="57">
        <f t="shared" si="5"/>
        <v>2081713.6</v>
      </c>
      <c r="Q14" s="61">
        <f t="shared" si="6"/>
        <v>9</v>
      </c>
      <c r="R14" s="62">
        <f t="shared" si="7"/>
        <v>8313621.3599999994</v>
      </c>
      <c r="S14" s="63">
        <f t="shared" si="8"/>
        <v>15</v>
      </c>
      <c r="T14" s="114">
        <f t="shared" si="9"/>
        <v>10395334.959999999</v>
      </c>
      <c r="U14" s="63">
        <v>0</v>
      </c>
      <c r="V14" s="388">
        <v>0</v>
      </c>
      <c r="W14" s="397"/>
    </row>
    <row r="15" spans="1:29" ht="36.950000000000003" customHeight="1" thickTop="1" thickBot="1">
      <c r="A15" s="624"/>
      <c r="B15" s="64" t="s">
        <v>335</v>
      </c>
      <c r="C15" s="70">
        <v>0</v>
      </c>
      <c r="D15" s="70">
        <v>0</v>
      </c>
      <c r="E15" s="70">
        <v>0</v>
      </c>
      <c r="F15" s="54">
        <v>0</v>
      </c>
      <c r="G15" s="107">
        <f t="shared" si="0"/>
        <v>0</v>
      </c>
      <c r="H15" s="107">
        <f t="shared" si="1"/>
        <v>0</v>
      </c>
      <c r="I15" s="69">
        <v>0</v>
      </c>
      <c r="J15" s="54">
        <v>0</v>
      </c>
      <c r="K15" s="54">
        <v>0</v>
      </c>
      <c r="L15" s="56">
        <v>0</v>
      </c>
      <c r="M15" s="54">
        <f t="shared" si="2"/>
        <v>0</v>
      </c>
      <c r="N15" s="54">
        <f t="shared" si="3"/>
        <v>0</v>
      </c>
      <c r="O15" s="58">
        <f t="shared" si="4"/>
        <v>0</v>
      </c>
      <c r="P15" s="57">
        <f t="shared" si="5"/>
        <v>0</v>
      </c>
      <c r="Q15" s="61">
        <f t="shared" si="6"/>
        <v>0</v>
      </c>
      <c r="R15" s="62">
        <f t="shared" si="7"/>
        <v>0</v>
      </c>
      <c r="S15" s="63">
        <f t="shared" si="8"/>
        <v>0</v>
      </c>
      <c r="T15" s="114">
        <f t="shared" si="9"/>
        <v>0</v>
      </c>
      <c r="U15" s="63">
        <v>0</v>
      </c>
      <c r="V15" s="388">
        <v>0</v>
      </c>
      <c r="W15" s="397"/>
    </row>
    <row r="16" spans="1:29" ht="36.950000000000003" customHeight="1" thickTop="1" thickBot="1">
      <c r="A16" s="624"/>
      <c r="B16" s="64" t="s">
        <v>336</v>
      </c>
      <c r="C16" s="70">
        <v>4</v>
      </c>
      <c r="D16" s="54">
        <v>701258</v>
      </c>
      <c r="E16" s="70">
        <v>1</v>
      </c>
      <c r="F16" s="54">
        <v>146000</v>
      </c>
      <c r="G16" s="107">
        <f t="shared" si="0"/>
        <v>5</v>
      </c>
      <c r="H16" s="107">
        <f t="shared" si="1"/>
        <v>847258</v>
      </c>
      <c r="I16" s="69">
        <v>0</v>
      </c>
      <c r="J16" s="54">
        <v>0</v>
      </c>
      <c r="K16" s="54">
        <v>1</v>
      </c>
      <c r="L16" s="56">
        <v>32000</v>
      </c>
      <c r="M16" s="54">
        <f t="shared" si="2"/>
        <v>1</v>
      </c>
      <c r="N16" s="54">
        <f t="shared" si="3"/>
        <v>32000</v>
      </c>
      <c r="O16" s="58">
        <f t="shared" si="4"/>
        <v>4</v>
      </c>
      <c r="P16" s="57">
        <f t="shared" si="5"/>
        <v>701258</v>
      </c>
      <c r="Q16" s="61">
        <f t="shared" si="6"/>
        <v>2</v>
      </c>
      <c r="R16" s="62">
        <f t="shared" si="7"/>
        <v>178000</v>
      </c>
      <c r="S16" s="63">
        <f t="shared" si="8"/>
        <v>6</v>
      </c>
      <c r="T16" s="114">
        <f t="shared" si="9"/>
        <v>879258</v>
      </c>
      <c r="U16" s="63">
        <v>2</v>
      </c>
      <c r="V16" s="389">
        <v>45110</v>
      </c>
      <c r="W16" s="398"/>
    </row>
    <row r="17" spans="1:29" ht="36.950000000000003" customHeight="1" thickTop="1" thickBot="1">
      <c r="A17" s="624"/>
      <c r="B17" s="64" t="s">
        <v>337</v>
      </c>
      <c r="C17" s="70">
        <v>1</v>
      </c>
      <c r="D17" s="54">
        <v>302253</v>
      </c>
      <c r="E17" s="70">
        <v>10</v>
      </c>
      <c r="F17" s="54">
        <v>3959146</v>
      </c>
      <c r="G17" s="107">
        <f t="shared" si="0"/>
        <v>11</v>
      </c>
      <c r="H17" s="107">
        <f t="shared" si="1"/>
        <v>4261399</v>
      </c>
      <c r="I17" s="69">
        <v>0</v>
      </c>
      <c r="J17" s="54">
        <v>0</v>
      </c>
      <c r="K17" s="54">
        <v>3</v>
      </c>
      <c r="L17" s="56">
        <v>7032899</v>
      </c>
      <c r="M17" s="54">
        <f t="shared" si="2"/>
        <v>3</v>
      </c>
      <c r="N17" s="54">
        <f t="shared" si="3"/>
        <v>7032899</v>
      </c>
      <c r="O17" s="58">
        <f t="shared" si="4"/>
        <v>1</v>
      </c>
      <c r="P17" s="57">
        <f t="shared" si="5"/>
        <v>302253</v>
      </c>
      <c r="Q17" s="61">
        <f t="shared" si="6"/>
        <v>13</v>
      </c>
      <c r="R17" s="62">
        <f t="shared" si="7"/>
        <v>10992045</v>
      </c>
      <c r="S17" s="63">
        <f t="shared" si="8"/>
        <v>14</v>
      </c>
      <c r="T17" s="114">
        <f t="shared" si="9"/>
        <v>11294298</v>
      </c>
      <c r="U17" s="114">
        <v>3</v>
      </c>
      <c r="V17" s="390">
        <v>220000</v>
      </c>
      <c r="W17" s="400"/>
    </row>
    <row r="18" spans="1:29" ht="36.950000000000003" customHeight="1" thickTop="1" thickBot="1">
      <c r="A18" s="624"/>
      <c r="B18" s="64" t="s">
        <v>338</v>
      </c>
      <c r="C18" s="70">
        <v>0</v>
      </c>
      <c r="D18" s="70">
        <v>0</v>
      </c>
      <c r="E18" s="70">
        <v>0</v>
      </c>
      <c r="F18" s="54">
        <v>0</v>
      </c>
      <c r="G18" s="107">
        <f t="shared" si="0"/>
        <v>0</v>
      </c>
      <c r="H18" s="107">
        <f t="shared" si="1"/>
        <v>0</v>
      </c>
      <c r="I18" s="69">
        <v>0</v>
      </c>
      <c r="J18" s="54">
        <v>0</v>
      </c>
      <c r="K18" s="54">
        <v>0</v>
      </c>
      <c r="L18" s="56">
        <v>0</v>
      </c>
      <c r="M18" s="54">
        <f t="shared" si="2"/>
        <v>0</v>
      </c>
      <c r="N18" s="54">
        <f t="shared" si="3"/>
        <v>0</v>
      </c>
      <c r="O18" s="58">
        <f t="shared" si="4"/>
        <v>0</v>
      </c>
      <c r="P18" s="57">
        <f t="shared" si="5"/>
        <v>0</v>
      </c>
      <c r="Q18" s="61">
        <f t="shared" si="6"/>
        <v>0</v>
      </c>
      <c r="R18" s="62">
        <f t="shared" si="7"/>
        <v>0</v>
      </c>
      <c r="S18" s="63">
        <f t="shared" si="8"/>
        <v>0</v>
      </c>
      <c r="T18" s="114">
        <f t="shared" si="9"/>
        <v>0</v>
      </c>
      <c r="U18" s="114">
        <v>0</v>
      </c>
      <c r="V18" s="391">
        <v>0</v>
      </c>
      <c r="W18" s="400"/>
    </row>
    <row r="19" spans="1:29" ht="36.950000000000003" customHeight="1" thickTop="1" thickBot="1">
      <c r="A19" s="624"/>
      <c r="B19" s="64" t="s">
        <v>339</v>
      </c>
      <c r="C19" s="70">
        <v>0</v>
      </c>
      <c r="D19" s="70">
        <v>0</v>
      </c>
      <c r="E19" s="70">
        <v>2</v>
      </c>
      <c r="F19" s="54">
        <v>237544</v>
      </c>
      <c r="G19" s="135">
        <f t="shared" si="0"/>
        <v>2</v>
      </c>
      <c r="H19" s="107">
        <f t="shared" si="1"/>
        <v>237544</v>
      </c>
      <c r="I19" s="69">
        <v>0</v>
      </c>
      <c r="J19" s="54">
        <v>0</v>
      </c>
      <c r="K19" s="54">
        <v>1</v>
      </c>
      <c r="L19" s="56">
        <v>14933333</v>
      </c>
      <c r="M19" s="54">
        <f t="shared" si="2"/>
        <v>1</v>
      </c>
      <c r="N19" s="54">
        <f t="shared" si="3"/>
        <v>14933333</v>
      </c>
      <c r="O19" s="58">
        <f t="shared" si="4"/>
        <v>0</v>
      </c>
      <c r="P19" s="57">
        <f t="shared" si="5"/>
        <v>0</v>
      </c>
      <c r="Q19" s="61">
        <f t="shared" si="6"/>
        <v>3</v>
      </c>
      <c r="R19" s="62">
        <f t="shared" si="7"/>
        <v>15170877</v>
      </c>
      <c r="S19" s="63">
        <f t="shared" si="8"/>
        <v>3</v>
      </c>
      <c r="T19" s="114">
        <f t="shared" si="9"/>
        <v>15170877</v>
      </c>
      <c r="U19" s="114">
        <v>0</v>
      </c>
      <c r="V19" s="392">
        <v>0</v>
      </c>
      <c r="W19" s="397"/>
    </row>
    <row r="20" spans="1:29" ht="36.950000000000003" customHeight="1" thickTop="1" thickBot="1">
      <c r="A20" s="624"/>
      <c r="B20" s="64" t="s">
        <v>340</v>
      </c>
      <c r="C20" s="70">
        <v>37</v>
      </c>
      <c r="D20" s="54">
        <v>15277363.779999999</v>
      </c>
      <c r="E20" s="70">
        <v>39</v>
      </c>
      <c r="F20" s="54">
        <v>8468205</v>
      </c>
      <c r="G20" s="134">
        <f>SUM(C20,E20)</f>
        <v>76</v>
      </c>
      <c r="H20" s="107">
        <f>SUM(D20,F20)</f>
        <v>23745568.780000001</v>
      </c>
      <c r="I20" s="69">
        <v>8</v>
      </c>
      <c r="J20" s="54">
        <v>3294000</v>
      </c>
      <c r="K20" s="54">
        <v>7</v>
      </c>
      <c r="L20" s="56">
        <v>5217120</v>
      </c>
      <c r="M20" s="54">
        <f>SUM(I20,K20)</f>
        <v>15</v>
      </c>
      <c r="N20" s="54">
        <f>SUM(J20,L20)</f>
        <v>8511120</v>
      </c>
      <c r="O20" s="58">
        <f>SUM(C20,I20)</f>
        <v>45</v>
      </c>
      <c r="P20" s="57">
        <f>SUM(D20,J20)</f>
        <v>18571363.780000001</v>
      </c>
      <c r="Q20" s="61">
        <f>SUM(E20,K20)</f>
        <v>46</v>
      </c>
      <c r="R20" s="62">
        <f>SUM(F20,L20)</f>
        <v>13685325</v>
      </c>
      <c r="S20" s="63">
        <f>SUM(O20,Q20)</f>
        <v>91</v>
      </c>
      <c r="T20" s="114">
        <f>SUM(P20,R20)</f>
        <v>32256688.780000001</v>
      </c>
      <c r="U20" s="63">
        <v>0</v>
      </c>
      <c r="V20" s="393">
        <v>0</v>
      </c>
      <c r="W20" s="401"/>
    </row>
    <row r="21" spans="1:29" ht="36.950000000000003" customHeight="1" thickTop="1" thickBot="1">
      <c r="A21" s="624"/>
      <c r="B21" s="64" t="s">
        <v>341</v>
      </c>
      <c r="C21" s="70">
        <v>0</v>
      </c>
      <c r="D21" s="70">
        <v>0</v>
      </c>
      <c r="E21" s="70">
        <v>1</v>
      </c>
      <c r="F21" s="54">
        <v>7080</v>
      </c>
      <c r="G21" s="107">
        <f t="shared" si="0"/>
        <v>1</v>
      </c>
      <c r="H21" s="107">
        <f t="shared" si="1"/>
        <v>7080</v>
      </c>
      <c r="I21" s="69">
        <v>0</v>
      </c>
      <c r="J21" s="54">
        <v>0</v>
      </c>
      <c r="K21" s="54">
        <v>1</v>
      </c>
      <c r="L21" s="56">
        <v>80000</v>
      </c>
      <c r="M21" s="54">
        <f t="shared" si="2"/>
        <v>1</v>
      </c>
      <c r="N21" s="54">
        <f t="shared" si="3"/>
        <v>80000</v>
      </c>
      <c r="O21" s="58">
        <f t="shared" si="4"/>
        <v>0</v>
      </c>
      <c r="P21" s="57">
        <f t="shared" si="5"/>
        <v>0</v>
      </c>
      <c r="Q21" s="61">
        <f t="shared" si="6"/>
        <v>2</v>
      </c>
      <c r="R21" s="62">
        <f t="shared" si="7"/>
        <v>87080</v>
      </c>
      <c r="S21" s="63">
        <f t="shared" si="8"/>
        <v>2</v>
      </c>
      <c r="T21" s="114">
        <f t="shared" si="9"/>
        <v>87080</v>
      </c>
      <c r="U21" s="63">
        <v>0</v>
      </c>
      <c r="V21" s="388">
        <v>0</v>
      </c>
      <c r="W21" s="401"/>
    </row>
    <row r="22" spans="1:29" ht="36.950000000000003" customHeight="1" thickTop="1" thickBot="1">
      <c r="A22" s="624"/>
      <c r="B22" s="64" t="s">
        <v>342</v>
      </c>
      <c r="C22" s="70">
        <v>2</v>
      </c>
      <c r="D22" s="54">
        <v>130000</v>
      </c>
      <c r="E22" s="70">
        <v>1</v>
      </c>
      <c r="F22" s="77">
        <v>370000</v>
      </c>
      <c r="G22" s="107">
        <f t="shared" si="0"/>
        <v>3</v>
      </c>
      <c r="H22" s="107">
        <f t="shared" si="1"/>
        <v>500000</v>
      </c>
      <c r="I22" s="69">
        <v>0</v>
      </c>
      <c r="J22" s="54">
        <v>0</v>
      </c>
      <c r="K22" s="54">
        <v>1</v>
      </c>
      <c r="L22" s="56">
        <v>0</v>
      </c>
      <c r="M22" s="54">
        <f t="shared" si="2"/>
        <v>1</v>
      </c>
      <c r="N22" s="54">
        <f t="shared" si="3"/>
        <v>0</v>
      </c>
      <c r="O22" s="58">
        <f t="shared" si="4"/>
        <v>2</v>
      </c>
      <c r="P22" s="57">
        <f t="shared" si="5"/>
        <v>130000</v>
      </c>
      <c r="Q22" s="61">
        <f t="shared" si="6"/>
        <v>2</v>
      </c>
      <c r="R22" s="62">
        <f t="shared" si="7"/>
        <v>370000</v>
      </c>
      <c r="S22" s="63">
        <f t="shared" si="8"/>
        <v>4</v>
      </c>
      <c r="T22" s="114">
        <f t="shared" si="9"/>
        <v>500000</v>
      </c>
      <c r="U22" s="63">
        <v>0</v>
      </c>
      <c r="V22" s="388">
        <v>0</v>
      </c>
      <c r="W22" s="401"/>
    </row>
    <row r="23" spans="1:29" s="76" customFormat="1" ht="36.950000000000003" customHeight="1" thickTop="1" thickBot="1">
      <c r="A23" s="624"/>
      <c r="B23" s="64" t="s">
        <v>343</v>
      </c>
      <c r="C23" s="70">
        <v>6</v>
      </c>
      <c r="D23" s="70">
        <v>967915</v>
      </c>
      <c r="E23" s="70">
        <v>0</v>
      </c>
      <c r="F23" s="54">
        <v>0</v>
      </c>
      <c r="G23" s="107">
        <f t="shared" si="0"/>
        <v>6</v>
      </c>
      <c r="H23" s="107">
        <f>SUM(D23,F23)</f>
        <v>967915</v>
      </c>
      <c r="I23" s="69">
        <v>5</v>
      </c>
      <c r="J23" s="54">
        <v>1327715</v>
      </c>
      <c r="K23" s="54">
        <v>0</v>
      </c>
      <c r="L23" s="56">
        <v>0</v>
      </c>
      <c r="M23" s="54">
        <f t="shared" si="2"/>
        <v>5</v>
      </c>
      <c r="N23" s="54">
        <f t="shared" si="3"/>
        <v>1327715</v>
      </c>
      <c r="O23" s="58">
        <f t="shared" si="4"/>
        <v>11</v>
      </c>
      <c r="P23" s="57">
        <f t="shared" si="5"/>
        <v>2295630</v>
      </c>
      <c r="Q23" s="61">
        <f t="shared" si="6"/>
        <v>0</v>
      </c>
      <c r="R23" s="62">
        <f t="shared" si="7"/>
        <v>0</v>
      </c>
      <c r="S23" s="63">
        <f t="shared" si="8"/>
        <v>11</v>
      </c>
      <c r="T23" s="114">
        <f t="shared" si="9"/>
        <v>2295630</v>
      </c>
      <c r="U23" s="63">
        <v>0</v>
      </c>
      <c r="V23" s="388">
        <v>0</v>
      </c>
      <c r="W23" s="401"/>
      <c r="X23" s="41"/>
      <c r="Y23" s="41"/>
      <c r="Z23" s="41"/>
      <c r="AA23" s="41"/>
      <c r="AB23" s="41"/>
      <c r="AC23" s="41"/>
    </row>
    <row r="24" spans="1:29" s="76" customFormat="1" ht="36.950000000000003" customHeight="1" thickTop="1" thickBot="1">
      <c r="A24" s="624"/>
      <c r="B24" s="64" t="s">
        <v>344</v>
      </c>
      <c r="C24" s="70">
        <v>0</v>
      </c>
      <c r="D24" s="70">
        <v>0</v>
      </c>
      <c r="E24" s="70">
        <v>0</v>
      </c>
      <c r="F24" s="54">
        <v>0</v>
      </c>
      <c r="G24" s="107">
        <f t="shared" si="0"/>
        <v>0</v>
      </c>
      <c r="H24" s="107">
        <f t="shared" si="1"/>
        <v>0</v>
      </c>
      <c r="I24" s="69">
        <v>0</v>
      </c>
      <c r="J24" s="69">
        <v>0</v>
      </c>
      <c r="K24" s="69">
        <v>0</v>
      </c>
      <c r="L24" s="55">
        <v>0</v>
      </c>
      <c r="M24" s="54">
        <f t="shared" si="2"/>
        <v>0</v>
      </c>
      <c r="N24" s="54">
        <f t="shared" si="3"/>
        <v>0</v>
      </c>
      <c r="O24" s="58">
        <f t="shared" si="4"/>
        <v>0</v>
      </c>
      <c r="P24" s="57">
        <f t="shared" si="5"/>
        <v>0</v>
      </c>
      <c r="Q24" s="61">
        <f t="shared" si="6"/>
        <v>0</v>
      </c>
      <c r="R24" s="62">
        <f t="shared" si="7"/>
        <v>0</v>
      </c>
      <c r="S24" s="63">
        <f t="shared" si="8"/>
        <v>0</v>
      </c>
      <c r="T24" s="114">
        <f t="shared" si="9"/>
        <v>0</v>
      </c>
      <c r="U24" s="63">
        <v>0</v>
      </c>
      <c r="V24" s="388">
        <v>0</v>
      </c>
      <c r="W24" s="399"/>
      <c r="X24" s="41"/>
      <c r="Y24" s="41"/>
      <c r="Z24" s="41"/>
      <c r="AA24" s="41"/>
      <c r="AB24" s="41"/>
      <c r="AC24" s="41"/>
    </row>
    <row r="25" spans="1:29" s="76" customFormat="1" ht="36.950000000000003" customHeight="1" thickTop="1" thickBot="1">
      <c r="A25" s="624"/>
      <c r="B25" s="77" t="s">
        <v>345</v>
      </c>
      <c r="C25" s="70">
        <v>0</v>
      </c>
      <c r="D25" s="70">
        <v>0</v>
      </c>
      <c r="E25" s="70">
        <v>1</v>
      </c>
      <c r="F25" s="106">
        <v>42000</v>
      </c>
      <c r="G25" s="107">
        <f t="shared" si="0"/>
        <v>1</v>
      </c>
      <c r="H25" s="107">
        <f t="shared" si="1"/>
        <v>42000</v>
      </c>
      <c r="I25" s="70">
        <v>2</v>
      </c>
      <c r="J25" s="78">
        <v>327829</v>
      </c>
      <c r="K25" s="70">
        <v>1</v>
      </c>
      <c r="L25" s="90">
        <v>240791</v>
      </c>
      <c r="M25" s="54">
        <f t="shared" si="2"/>
        <v>3</v>
      </c>
      <c r="N25" s="54">
        <f t="shared" si="3"/>
        <v>568620</v>
      </c>
      <c r="O25" s="58">
        <f>SUM(C25,I25)</f>
        <v>2</v>
      </c>
      <c r="P25" s="57">
        <f t="shared" si="5"/>
        <v>327829</v>
      </c>
      <c r="Q25" s="61">
        <f t="shared" si="6"/>
        <v>2</v>
      </c>
      <c r="R25" s="62">
        <f t="shared" si="7"/>
        <v>282791</v>
      </c>
      <c r="S25" s="63">
        <f t="shared" si="8"/>
        <v>4</v>
      </c>
      <c r="T25" s="114">
        <f t="shared" si="9"/>
        <v>610620</v>
      </c>
      <c r="U25" s="63">
        <v>0</v>
      </c>
      <c r="V25" s="389">
        <v>0</v>
      </c>
      <c r="W25" s="397"/>
      <c r="X25" s="41"/>
      <c r="Y25" s="41"/>
      <c r="Z25" s="41"/>
      <c r="AA25" s="41"/>
      <c r="AB25" s="41"/>
      <c r="AC25" s="41"/>
    </row>
    <row r="26" spans="1:29" ht="39.950000000000003" customHeight="1" thickTop="1" thickBot="1">
      <c r="A26" s="617" t="s">
        <v>346</v>
      </c>
      <c r="B26" s="617"/>
      <c r="C26" s="79">
        <f>SUM(C11:C25)</f>
        <v>95</v>
      </c>
      <c r="D26" s="79">
        <f t="shared" ref="D26:R26" si="10">SUM(D11:D25)</f>
        <v>22016427.780000001</v>
      </c>
      <c r="E26" s="79">
        <f t="shared" si="10"/>
        <v>90</v>
      </c>
      <c r="F26" s="116">
        <f t="shared" si="10"/>
        <v>20081268.359999999</v>
      </c>
      <c r="G26" s="137">
        <f t="shared" si="10"/>
        <v>185</v>
      </c>
      <c r="H26" s="138">
        <f t="shared" si="10"/>
        <v>42097696.140000001</v>
      </c>
      <c r="I26" s="136">
        <f t="shared" si="10"/>
        <v>20</v>
      </c>
      <c r="J26" s="79">
        <f t="shared" si="10"/>
        <v>5309457.5999999996</v>
      </c>
      <c r="K26" s="79">
        <f t="shared" si="10"/>
        <v>30</v>
      </c>
      <c r="L26" s="79">
        <f t="shared" si="10"/>
        <v>37890129</v>
      </c>
      <c r="M26" s="105">
        <f t="shared" si="10"/>
        <v>50</v>
      </c>
      <c r="N26" s="105">
        <f t="shared" si="10"/>
        <v>43199586.600000001</v>
      </c>
      <c r="O26" s="79">
        <f t="shared" si="10"/>
        <v>115</v>
      </c>
      <c r="P26" s="79">
        <f t="shared" si="10"/>
        <v>27325885.380000003</v>
      </c>
      <c r="Q26" s="79">
        <f t="shared" si="10"/>
        <v>120</v>
      </c>
      <c r="R26" s="79">
        <f t="shared" si="10"/>
        <v>57971397.359999999</v>
      </c>
      <c r="S26" s="80">
        <f>SUM(O26,Q26)</f>
        <v>235</v>
      </c>
      <c r="T26" s="115">
        <f>SUM(P26,R26)</f>
        <v>85297282.74000001</v>
      </c>
      <c r="U26" s="115">
        <f>SUM(U11:U25)</f>
        <v>74</v>
      </c>
      <c r="V26" s="394">
        <f>SUM(V11:V25)</f>
        <v>4856487</v>
      </c>
      <c r="W26" s="402" t="s">
        <v>1866</v>
      </c>
      <c r="X26" s="93"/>
    </row>
    <row r="27" spans="1:29" ht="18" customHeight="1" thickTop="1" thickBot="1">
      <c r="A27" s="81"/>
      <c r="B27" s="81"/>
      <c r="C27" s="82"/>
      <c r="D27" s="82"/>
      <c r="E27" s="82"/>
      <c r="F27" s="82"/>
      <c r="G27" s="82"/>
      <c r="H27" s="82"/>
      <c r="I27" s="83"/>
      <c r="J27" s="83"/>
      <c r="K27" s="83"/>
      <c r="L27" s="83"/>
      <c r="M27" s="83"/>
      <c r="N27" s="83"/>
      <c r="O27" s="83"/>
      <c r="P27" s="83"/>
      <c r="Q27" s="83"/>
      <c r="R27" s="83"/>
      <c r="S27" s="84"/>
      <c r="T27" s="84"/>
      <c r="W27" s="397"/>
    </row>
    <row r="28" spans="1:29" ht="39" customHeight="1" thickTop="1" thickBot="1">
      <c r="A28" s="625" t="s">
        <v>347</v>
      </c>
      <c r="B28" s="85" t="s">
        <v>348</v>
      </c>
      <c r="C28" s="86">
        <v>0</v>
      </c>
      <c r="D28" s="60">
        <v>0</v>
      </c>
      <c r="E28" s="86">
        <v>0</v>
      </c>
      <c r="F28" s="86">
        <v>0</v>
      </c>
      <c r="G28" s="125">
        <f>SUM(C28,E28)</f>
        <v>0</v>
      </c>
      <c r="H28" s="59">
        <f>SUM(D28,F28)</f>
        <v>0</v>
      </c>
      <c r="I28" s="59">
        <v>0</v>
      </c>
      <c r="J28" s="86">
        <v>0</v>
      </c>
      <c r="K28" s="86">
        <v>0</v>
      </c>
      <c r="L28" s="63">
        <v>0</v>
      </c>
      <c r="M28" s="63">
        <f>SUM(I28,K28)</f>
        <v>0</v>
      </c>
      <c r="N28" s="63">
        <f>SUM(J28,L28)</f>
        <v>0</v>
      </c>
      <c r="O28" s="86">
        <f>SUM(C28,I28)</f>
        <v>0</v>
      </c>
      <c r="P28" s="86">
        <f>SUM(D28,J28)</f>
        <v>0</v>
      </c>
      <c r="Q28" s="86">
        <f>SUM(E28,K28)</f>
        <v>0</v>
      </c>
      <c r="R28" s="63">
        <f>SUM(F28,L28)</f>
        <v>0</v>
      </c>
      <c r="S28" s="63">
        <f>SUM(O28,Q28)</f>
        <v>0</v>
      </c>
      <c r="T28" s="114">
        <f>SUM(P28,R28)</f>
        <v>0</v>
      </c>
      <c r="U28" s="86">
        <v>0</v>
      </c>
      <c r="V28" s="60">
        <v>0</v>
      </c>
      <c r="W28" s="397"/>
    </row>
    <row r="29" spans="1:29" ht="39" customHeight="1" thickTop="1" thickBot="1">
      <c r="A29" s="625"/>
      <c r="B29" s="85" t="s">
        <v>1602</v>
      </c>
      <c r="C29" s="86">
        <v>0</v>
      </c>
      <c r="D29" s="60">
        <v>0</v>
      </c>
      <c r="E29" s="86">
        <v>0</v>
      </c>
      <c r="F29" s="86">
        <v>0</v>
      </c>
      <c r="G29" s="125">
        <f t="shared" ref="G29:G36" si="11">SUM(C29,E29)</f>
        <v>0</v>
      </c>
      <c r="H29" s="59">
        <f t="shared" ref="H29:H36" si="12">SUM(D29,F29)</f>
        <v>0</v>
      </c>
      <c r="I29" s="59">
        <v>0</v>
      </c>
      <c r="J29" s="86">
        <v>0</v>
      </c>
      <c r="K29" s="59">
        <v>0</v>
      </c>
      <c r="L29" s="63">
        <v>0</v>
      </c>
      <c r="M29" s="63">
        <f t="shared" ref="M29:M36" si="13">SUM(I29,K29)</f>
        <v>0</v>
      </c>
      <c r="N29" s="63">
        <f t="shared" ref="N29:N36" si="14">SUM(J29,L29)</f>
        <v>0</v>
      </c>
      <c r="O29" s="86">
        <f t="shared" ref="O29:O36" si="15">SUM(C29,I29)</f>
        <v>0</v>
      </c>
      <c r="P29" s="86">
        <f t="shared" ref="P29:P36" si="16">SUM(D29,J29)</f>
        <v>0</v>
      </c>
      <c r="Q29" s="86">
        <f t="shared" ref="Q29:Q36" si="17">SUM(E29,K29)</f>
        <v>0</v>
      </c>
      <c r="R29" s="63">
        <f t="shared" ref="R29:R36" si="18">SUM(F29,L29)</f>
        <v>0</v>
      </c>
      <c r="S29" s="63">
        <f t="shared" ref="S29:S36" si="19">SUM(O29,Q29)</f>
        <v>0</v>
      </c>
      <c r="T29" s="114">
        <f t="shared" ref="T29:T36" si="20">SUM(P29,R29)</f>
        <v>0</v>
      </c>
      <c r="U29" s="86">
        <v>0</v>
      </c>
      <c r="V29" s="60">
        <v>0</v>
      </c>
      <c r="W29" s="397"/>
    </row>
    <row r="30" spans="1:29" ht="39" customHeight="1" thickTop="1" thickBot="1">
      <c r="A30" s="625"/>
      <c r="B30" s="139" t="s">
        <v>1477</v>
      </c>
      <c r="C30" s="86">
        <v>3</v>
      </c>
      <c r="D30" s="60">
        <v>900000</v>
      </c>
      <c r="E30" s="86">
        <v>29</v>
      </c>
      <c r="F30" s="86">
        <v>8851074</v>
      </c>
      <c r="G30" s="125">
        <f t="shared" si="11"/>
        <v>32</v>
      </c>
      <c r="H30" s="59">
        <f t="shared" si="12"/>
        <v>9751074</v>
      </c>
      <c r="I30" s="59">
        <v>2</v>
      </c>
      <c r="J30" s="86">
        <v>2840000</v>
      </c>
      <c r="K30" s="59">
        <v>12</v>
      </c>
      <c r="L30" s="63">
        <v>8028328</v>
      </c>
      <c r="M30" s="63">
        <f t="shared" si="13"/>
        <v>14</v>
      </c>
      <c r="N30" s="63">
        <f t="shared" si="14"/>
        <v>10868328</v>
      </c>
      <c r="O30" s="86">
        <f t="shared" si="15"/>
        <v>5</v>
      </c>
      <c r="P30" s="86">
        <f t="shared" si="16"/>
        <v>3740000</v>
      </c>
      <c r="Q30" s="86">
        <f t="shared" si="17"/>
        <v>41</v>
      </c>
      <c r="R30" s="63">
        <f t="shared" si="18"/>
        <v>16879402</v>
      </c>
      <c r="S30" s="63">
        <f t="shared" si="19"/>
        <v>46</v>
      </c>
      <c r="T30" s="114">
        <f t="shared" si="20"/>
        <v>20619402</v>
      </c>
      <c r="U30" s="86">
        <v>0</v>
      </c>
      <c r="V30" s="60">
        <v>0</v>
      </c>
      <c r="W30" s="397"/>
    </row>
    <row r="31" spans="1:29" ht="36.950000000000003" customHeight="1" thickTop="1" thickBot="1">
      <c r="A31" s="625"/>
      <c r="B31" s="85" t="s">
        <v>349</v>
      </c>
      <c r="C31" s="86">
        <v>0</v>
      </c>
      <c r="D31" s="60">
        <v>0</v>
      </c>
      <c r="E31" s="86">
        <v>1</v>
      </c>
      <c r="F31" s="86">
        <v>112029</v>
      </c>
      <c r="G31" s="125">
        <f t="shared" si="11"/>
        <v>1</v>
      </c>
      <c r="H31" s="59">
        <f t="shared" si="12"/>
        <v>112029</v>
      </c>
      <c r="I31" s="59">
        <v>0</v>
      </c>
      <c r="J31" s="86">
        <v>0</v>
      </c>
      <c r="K31" s="59">
        <v>0</v>
      </c>
      <c r="L31" s="63">
        <v>0</v>
      </c>
      <c r="M31" s="63">
        <f t="shared" si="13"/>
        <v>0</v>
      </c>
      <c r="N31" s="63">
        <f t="shared" si="14"/>
        <v>0</v>
      </c>
      <c r="O31" s="86">
        <f t="shared" si="15"/>
        <v>0</v>
      </c>
      <c r="P31" s="86">
        <f t="shared" si="16"/>
        <v>0</v>
      </c>
      <c r="Q31" s="86">
        <f t="shared" si="17"/>
        <v>1</v>
      </c>
      <c r="R31" s="63">
        <f t="shared" si="18"/>
        <v>112029</v>
      </c>
      <c r="S31" s="63">
        <f t="shared" si="19"/>
        <v>1</v>
      </c>
      <c r="T31" s="114">
        <f t="shared" si="20"/>
        <v>112029</v>
      </c>
      <c r="U31" s="86">
        <v>0</v>
      </c>
      <c r="V31" s="60">
        <v>0</v>
      </c>
      <c r="W31" s="397"/>
    </row>
    <row r="32" spans="1:29" ht="36" customHeight="1" thickTop="1" thickBot="1">
      <c r="A32" s="625"/>
      <c r="B32" s="87" t="s">
        <v>350</v>
      </c>
      <c r="C32" s="65">
        <v>0</v>
      </c>
      <c r="D32" s="65">
        <v>0</v>
      </c>
      <c r="E32" s="65">
        <v>0</v>
      </c>
      <c r="F32" s="65">
        <v>0</v>
      </c>
      <c r="G32" s="125">
        <f t="shared" si="11"/>
        <v>0</v>
      </c>
      <c r="H32" s="59">
        <f t="shared" si="12"/>
        <v>0</v>
      </c>
      <c r="I32" s="67">
        <v>0</v>
      </c>
      <c r="J32" s="88">
        <v>0</v>
      </c>
      <c r="K32" s="86">
        <v>3</v>
      </c>
      <c r="L32" s="63">
        <v>484148</v>
      </c>
      <c r="M32" s="63">
        <f t="shared" si="13"/>
        <v>3</v>
      </c>
      <c r="N32" s="63">
        <f t="shared" si="14"/>
        <v>484148</v>
      </c>
      <c r="O32" s="86">
        <f t="shared" si="15"/>
        <v>0</v>
      </c>
      <c r="P32" s="86">
        <f t="shared" si="16"/>
        <v>0</v>
      </c>
      <c r="Q32" s="86">
        <f t="shared" si="17"/>
        <v>3</v>
      </c>
      <c r="R32" s="63">
        <f t="shared" si="18"/>
        <v>484148</v>
      </c>
      <c r="S32" s="63">
        <f t="shared" si="19"/>
        <v>3</v>
      </c>
      <c r="T32" s="114">
        <f t="shared" si="20"/>
        <v>484148</v>
      </c>
      <c r="U32" s="86">
        <v>0</v>
      </c>
      <c r="V32" s="60">
        <v>0</v>
      </c>
      <c r="W32" s="397"/>
    </row>
    <row r="33" spans="1:29" ht="36.950000000000003" customHeight="1" thickTop="1" thickBot="1">
      <c r="A33" s="625"/>
      <c r="B33" s="89" t="s">
        <v>351</v>
      </c>
      <c r="C33" s="70">
        <v>0</v>
      </c>
      <c r="D33" s="70">
        <v>0</v>
      </c>
      <c r="E33" s="70">
        <v>7</v>
      </c>
      <c r="F33" s="71">
        <v>949698</v>
      </c>
      <c r="G33" s="125">
        <f t="shared" si="11"/>
        <v>7</v>
      </c>
      <c r="H33" s="59">
        <f t="shared" si="12"/>
        <v>949698</v>
      </c>
      <c r="I33" s="65">
        <v>1</v>
      </c>
      <c r="J33" s="70">
        <v>151504</v>
      </c>
      <c r="K33" s="86">
        <v>2</v>
      </c>
      <c r="L33" s="63">
        <v>8897225</v>
      </c>
      <c r="M33" s="63">
        <f t="shared" si="13"/>
        <v>3</v>
      </c>
      <c r="N33" s="63">
        <f t="shared" si="14"/>
        <v>9048729</v>
      </c>
      <c r="O33" s="86">
        <f t="shared" si="15"/>
        <v>1</v>
      </c>
      <c r="P33" s="86">
        <f t="shared" si="16"/>
        <v>151504</v>
      </c>
      <c r="Q33" s="86">
        <f t="shared" si="17"/>
        <v>9</v>
      </c>
      <c r="R33" s="63">
        <f t="shared" si="18"/>
        <v>9846923</v>
      </c>
      <c r="S33" s="63">
        <f t="shared" si="19"/>
        <v>10</v>
      </c>
      <c r="T33" s="114">
        <f t="shared" si="20"/>
        <v>9998427</v>
      </c>
      <c r="U33" s="86">
        <v>0</v>
      </c>
      <c r="V33" s="60">
        <v>0</v>
      </c>
      <c r="W33" s="397"/>
    </row>
    <row r="34" spans="1:29" ht="36.950000000000003" customHeight="1" thickTop="1" thickBot="1">
      <c r="A34" s="625"/>
      <c r="B34" s="91" t="s">
        <v>352</v>
      </c>
      <c r="C34" s="70">
        <v>0</v>
      </c>
      <c r="D34" s="70">
        <v>0</v>
      </c>
      <c r="E34" s="70">
        <v>0</v>
      </c>
      <c r="F34" s="71">
        <v>0</v>
      </c>
      <c r="G34" s="125">
        <f t="shared" si="11"/>
        <v>0</v>
      </c>
      <c r="H34" s="59">
        <f t="shared" si="12"/>
        <v>0</v>
      </c>
      <c r="I34" s="69">
        <v>0</v>
      </c>
      <c r="J34" s="70">
        <v>0</v>
      </c>
      <c r="K34" s="90">
        <v>0</v>
      </c>
      <c r="L34" s="63">
        <v>0</v>
      </c>
      <c r="M34" s="63">
        <f t="shared" si="13"/>
        <v>0</v>
      </c>
      <c r="N34" s="63">
        <f t="shared" si="14"/>
        <v>0</v>
      </c>
      <c r="O34" s="86">
        <f t="shared" si="15"/>
        <v>0</v>
      </c>
      <c r="P34" s="86">
        <f t="shared" si="16"/>
        <v>0</v>
      </c>
      <c r="Q34" s="86">
        <f t="shared" si="17"/>
        <v>0</v>
      </c>
      <c r="R34" s="63">
        <f t="shared" si="18"/>
        <v>0</v>
      </c>
      <c r="S34" s="63">
        <f t="shared" si="19"/>
        <v>0</v>
      </c>
      <c r="T34" s="114">
        <f t="shared" si="20"/>
        <v>0</v>
      </c>
      <c r="U34" s="86">
        <v>0</v>
      </c>
      <c r="V34" s="60">
        <v>0</v>
      </c>
      <c r="W34" s="397"/>
    </row>
    <row r="35" spans="1:29" ht="36.950000000000003" customHeight="1" thickTop="1" thickBot="1">
      <c r="A35" s="625"/>
      <c r="B35" s="141" t="s">
        <v>353</v>
      </c>
      <c r="C35" s="70">
        <v>0</v>
      </c>
      <c r="D35" s="70">
        <v>0</v>
      </c>
      <c r="E35" s="70">
        <v>0</v>
      </c>
      <c r="F35" s="71">
        <v>0</v>
      </c>
      <c r="G35" s="125">
        <f t="shared" si="11"/>
        <v>0</v>
      </c>
      <c r="H35" s="59">
        <f t="shared" si="12"/>
        <v>0</v>
      </c>
      <c r="I35" s="67">
        <v>0</v>
      </c>
      <c r="J35" s="70">
        <v>0</v>
      </c>
      <c r="K35" s="70">
        <v>0</v>
      </c>
      <c r="L35" s="72">
        <v>0</v>
      </c>
      <c r="M35" s="63">
        <f t="shared" si="13"/>
        <v>0</v>
      </c>
      <c r="N35" s="63">
        <f t="shared" si="14"/>
        <v>0</v>
      </c>
      <c r="O35" s="86">
        <f t="shared" si="15"/>
        <v>0</v>
      </c>
      <c r="P35" s="86">
        <f t="shared" si="16"/>
        <v>0</v>
      </c>
      <c r="Q35" s="86">
        <f t="shared" si="17"/>
        <v>0</v>
      </c>
      <c r="R35" s="63">
        <f t="shared" si="18"/>
        <v>0</v>
      </c>
      <c r="S35" s="63">
        <f t="shared" si="19"/>
        <v>0</v>
      </c>
      <c r="T35" s="114">
        <f t="shared" si="20"/>
        <v>0</v>
      </c>
      <c r="U35" s="86">
        <v>0</v>
      </c>
      <c r="V35" s="60">
        <v>0</v>
      </c>
      <c r="W35" s="397"/>
    </row>
    <row r="36" spans="1:29" ht="36.950000000000003" customHeight="1" thickTop="1" thickBot="1">
      <c r="A36" s="625"/>
      <c r="B36" s="140" t="s">
        <v>1619</v>
      </c>
      <c r="C36" s="70">
        <v>0</v>
      </c>
      <c r="D36" s="70">
        <v>0</v>
      </c>
      <c r="E36" s="70">
        <v>1</v>
      </c>
      <c r="F36" s="70">
        <v>10000</v>
      </c>
      <c r="G36" s="125">
        <f t="shared" si="11"/>
        <v>1</v>
      </c>
      <c r="H36" s="59">
        <f t="shared" si="12"/>
        <v>10000</v>
      </c>
      <c r="I36" s="65">
        <v>0</v>
      </c>
      <c r="J36" s="70">
        <v>0</v>
      </c>
      <c r="K36" s="70">
        <v>0</v>
      </c>
      <c r="L36" s="70">
        <v>0</v>
      </c>
      <c r="M36" s="63">
        <f t="shared" si="13"/>
        <v>0</v>
      </c>
      <c r="N36" s="63">
        <f t="shared" si="14"/>
        <v>0</v>
      </c>
      <c r="O36" s="86">
        <f t="shared" si="15"/>
        <v>0</v>
      </c>
      <c r="P36" s="86">
        <f t="shared" si="16"/>
        <v>0</v>
      </c>
      <c r="Q36" s="86">
        <f t="shared" si="17"/>
        <v>1</v>
      </c>
      <c r="R36" s="63">
        <f t="shared" si="18"/>
        <v>10000</v>
      </c>
      <c r="S36" s="63">
        <f t="shared" si="19"/>
        <v>1</v>
      </c>
      <c r="T36" s="114">
        <f t="shared" si="20"/>
        <v>10000</v>
      </c>
      <c r="U36" s="86">
        <v>0</v>
      </c>
      <c r="V36" s="395">
        <v>0</v>
      </c>
      <c r="W36" s="397"/>
    </row>
    <row r="37" spans="1:29" s="76" customFormat="1" ht="36.75" customHeight="1" thickTop="1" thickBot="1">
      <c r="A37" s="616" t="s">
        <v>354</v>
      </c>
      <c r="B37" s="617"/>
      <c r="C37" s="79">
        <f>SUM(C28:C36)</f>
        <v>3</v>
      </c>
      <c r="D37" s="79">
        <f>SUM(D28:D36)</f>
        <v>900000</v>
      </c>
      <c r="E37" s="79">
        <f t="shared" ref="E37:R37" si="21">SUM(E28:E36)</f>
        <v>38</v>
      </c>
      <c r="F37" s="79">
        <f t="shared" si="21"/>
        <v>9922801</v>
      </c>
      <c r="G37" s="79">
        <f t="shared" si="21"/>
        <v>41</v>
      </c>
      <c r="H37" s="79">
        <f t="shared" si="21"/>
        <v>10822801</v>
      </c>
      <c r="I37" s="79">
        <f t="shared" si="21"/>
        <v>3</v>
      </c>
      <c r="J37" s="79">
        <f t="shared" si="21"/>
        <v>2991504</v>
      </c>
      <c r="K37" s="79">
        <f t="shared" si="21"/>
        <v>17</v>
      </c>
      <c r="L37" s="79">
        <f t="shared" si="21"/>
        <v>17409701</v>
      </c>
      <c r="M37" s="79">
        <f t="shared" si="21"/>
        <v>20</v>
      </c>
      <c r="N37" s="79">
        <f t="shared" si="21"/>
        <v>20401205</v>
      </c>
      <c r="O37" s="79">
        <f t="shared" si="21"/>
        <v>6</v>
      </c>
      <c r="P37" s="79">
        <f t="shared" si="21"/>
        <v>3891504</v>
      </c>
      <c r="Q37" s="79">
        <f t="shared" si="21"/>
        <v>55</v>
      </c>
      <c r="R37" s="79">
        <f t="shared" si="21"/>
        <v>27332502</v>
      </c>
      <c r="S37" s="79">
        <f>SUM(O37,Q37)</f>
        <v>61</v>
      </c>
      <c r="T37" s="116">
        <f>SUM(P37,R37)</f>
        <v>31224006</v>
      </c>
      <c r="U37" s="116">
        <f>SUM(U28:U36)</f>
        <v>0</v>
      </c>
      <c r="V37" s="396">
        <f>SUM(V28:V36)</f>
        <v>0</v>
      </c>
      <c r="W37" s="397"/>
      <c r="X37" s="41"/>
      <c r="Y37" s="41"/>
      <c r="Z37" s="41"/>
      <c r="AA37" s="41"/>
      <c r="AB37" s="41"/>
      <c r="AC37" s="41"/>
    </row>
    <row r="38" spans="1:29" s="76" customFormat="1" ht="9.75" customHeight="1" thickTop="1" thickBot="1">
      <c r="A38" s="94"/>
      <c r="B38" s="94"/>
      <c r="C38" s="95"/>
      <c r="D38" s="95"/>
      <c r="E38" s="95"/>
      <c r="F38" s="95"/>
      <c r="G38" s="95"/>
      <c r="H38" s="95"/>
      <c r="I38" s="83"/>
      <c r="J38" s="83"/>
      <c r="K38" s="83"/>
      <c r="L38" s="83"/>
      <c r="M38" s="83"/>
      <c r="N38" s="83"/>
      <c r="O38" s="83"/>
      <c r="P38" s="83"/>
      <c r="Q38" s="83"/>
      <c r="R38" s="83"/>
      <c r="S38" s="84"/>
      <c r="T38" s="84"/>
      <c r="U38" s="41"/>
      <c r="V38" s="41"/>
      <c r="W38" s="397"/>
      <c r="X38" s="41"/>
      <c r="Y38" s="41"/>
      <c r="Z38" s="41"/>
      <c r="AA38" s="41"/>
      <c r="AB38" s="41"/>
      <c r="AC38" s="41"/>
    </row>
    <row r="39" spans="1:29" s="98" customFormat="1" ht="51" customHeight="1" thickTop="1" thickBot="1">
      <c r="A39" s="618" t="s">
        <v>355</v>
      </c>
      <c r="B39" s="619"/>
      <c r="C39" s="96">
        <f t="shared" ref="C39:R39" si="22">SUM(C7,C9,C26,C37)</f>
        <v>98</v>
      </c>
      <c r="D39" s="96">
        <f t="shared" si="22"/>
        <v>22916427.780000001</v>
      </c>
      <c r="E39" s="96">
        <f t="shared" si="22"/>
        <v>141</v>
      </c>
      <c r="F39" s="96">
        <f t="shared" si="22"/>
        <v>30673088.359999999</v>
      </c>
      <c r="G39" s="108">
        <f t="shared" si="22"/>
        <v>239</v>
      </c>
      <c r="H39" s="108">
        <f t="shared" si="22"/>
        <v>53589516.140000001</v>
      </c>
      <c r="I39" s="96">
        <f t="shared" si="22"/>
        <v>23</v>
      </c>
      <c r="J39" s="96">
        <f t="shared" si="22"/>
        <v>8300961.5999999996</v>
      </c>
      <c r="K39" s="96">
        <f t="shared" si="22"/>
        <v>54</v>
      </c>
      <c r="L39" s="96">
        <f t="shared" si="22"/>
        <v>55924662</v>
      </c>
      <c r="M39" s="108">
        <f t="shared" si="22"/>
        <v>77</v>
      </c>
      <c r="N39" s="108">
        <f t="shared" si="22"/>
        <v>64225623.600000001</v>
      </c>
      <c r="O39" s="96">
        <f t="shared" si="22"/>
        <v>121</v>
      </c>
      <c r="P39" s="96">
        <f t="shared" si="22"/>
        <v>31217389.380000003</v>
      </c>
      <c r="Q39" s="96">
        <f t="shared" si="22"/>
        <v>195</v>
      </c>
      <c r="R39" s="96">
        <f t="shared" si="22"/>
        <v>86597750.359999999</v>
      </c>
      <c r="S39" s="109">
        <f>SUM(S7,S9,S26,S37)</f>
        <v>316</v>
      </c>
      <c r="T39" s="117">
        <f>SUM(T7,T9,T26,T37)</f>
        <v>117815139.74000001</v>
      </c>
      <c r="U39" s="117">
        <f>SUM(U7,U9,U26,U37)</f>
        <v>74</v>
      </c>
      <c r="V39" s="403">
        <f>SUM(V7,V9,V26,V37)</f>
        <v>4856487</v>
      </c>
      <c r="W39" s="402" t="s">
        <v>1867</v>
      </c>
      <c r="X39" s="149"/>
      <c r="Y39" s="97"/>
      <c r="Z39" s="97"/>
      <c r="AA39" s="97"/>
      <c r="AB39" s="97"/>
      <c r="AC39" s="97"/>
    </row>
    <row r="40" spans="1:29" ht="17.25" thickTop="1">
      <c r="F40" s="41"/>
    </row>
    <row r="41" spans="1:29" ht="30" customHeight="1">
      <c r="A41" s="99"/>
      <c r="B41" s="73"/>
      <c r="D41" s="100"/>
      <c r="E41" s="46"/>
      <c r="F41" s="73"/>
      <c r="G41" s="73"/>
      <c r="H41" s="73"/>
      <c r="I41" s="73"/>
      <c r="J41" s="73"/>
      <c r="L41" s="73"/>
      <c r="M41" s="73"/>
      <c r="N41" s="73"/>
      <c r="T41" s="93"/>
    </row>
    <row r="42" spans="1:29">
      <c r="B42" s="46"/>
      <c r="F42" s="41"/>
    </row>
    <row r="43" spans="1:29" ht="32.25" customHeight="1">
      <c r="B43" s="93"/>
      <c r="C43" s="100"/>
      <c r="D43" s="50"/>
      <c r="E43" s="100"/>
      <c r="F43" s="73"/>
      <c r="G43" s="73"/>
      <c r="H43" s="73"/>
      <c r="I43" s="101"/>
      <c r="J43" s="102"/>
      <c r="K43" s="101"/>
      <c r="L43" s="93"/>
      <c r="M43" s="93"/>
      <c r="N43" s="93"/>
      <c r="S43" s="73"/>
    </row>
    <row r="44" spans="1:29" ht="23.25">
      <c r="F44" s="50"/>
      <c r="G44" s="50"/>
      <c r="H44" s="50"/>
    </row>
    <row r="45" spans="1:29" ht="20.25">
      <c r="F45" s="41"/>
      <c r="L45" s="73"/>
      <c r="M45" s="73"/>
      <c r="N45" s="73"/>
    </row>
    <row r="46" spans="1:29">
      <c r="F46" s="41"/>
    </row>
    <row r="47" spans="1:29">
      <c r="F47" s="41"/>
    </row>
    <row r="48" spans="1:29">
      <c r="F48" s="41"/>
    </row>
    <row r="49" spans="6:6">
      <c r="F49" s="41"/>
    </row>
    <row r="50" spans="6:6">
      <c r="F50" s="41"/>
    </row>
    <row r="51" spans="6:6">
      <c r="F51" s="41"/>
    </row>
    <row r="52" spans="6:6">
      <c r="F52" s="41"/>
    </row>
    <row r="53" spans="6:6">
      <c r="F53" s="41"/>
    </row>
    <row r="54" spans="6:6">
      <c r="F54" s="41"/>
    </row>
    <row r="55" spans="6:6">
      <c r="F55" s="41"/>
    </row>
    <row r="56" spans="6:6">
      <c r="F56" s="41"/>
    </row>
    <row r="57" spans="6:6">
      <c r="F57" s="41"/>
    </row>
    <row r="58" spans="6:6">
      <c r="F58" s="41"/>
    </row>
    <row r="59" spans="6:6">
      <c r="F59" s="41"/>
    </row>
    <row r="60" spans="6:6">
      <c r="F60" s="41"/>
    </row>
  </sheetData>
  <sheetProtection algorithmName="SHA-512" hashValue="3NxAPM/sXRnmfz3q8065wZLU1xWsnwm3lnmhzpaV3FfNuHQFVkxJPJmOKZZBlK5R432BhhgwDA4Yz+CyqUV8YA==" saltValue="YBL895FbHn33c0cj/UGgQg==" spinCount="100000" sheet="1" objects="1" scenarios="1" selectLockedCells="1" selectUnlockedCells="1"/>
  <mergeCells count="26">
    <mergeCell ref="W4:W5"/>
    <mergeCell ref="A3:W3"/>
    <mergeCell ref="V2:W2"/>
    <mergeCell ref="U4:V5"/>
    <mergeCell ref="A1:V1"/>
    <mergeCell ref="A4:B6"/>
    <mergeCell ref="O4:R4"/>
    <mergeCell ref="S4:S6"/>
    <mergeCell ref="T4:T6"/>
    <mergeCell ref="C5:D5"/>
    <mergeCell ref="C4:H4"/>
    <mergeCell ref="I4:N4"/>
    <mergeCell ref="A37:B37"/>
    <mergeCell ref="A39:B39"/>
    <mergeCell ref="Q5:R5"/>
    <mergeCell ref="A7:B7"/>
    <mergeCell ref="A9:B9"/>
    <mergeCell ref="A11:A25"/>
    <mergeCell ref="A26:B26"/>
    <mergeCell ref="A28:A36"/>
    <mergeCell ref="E5:F5"/>
    <mergeCell ref="I5:J5"/>
    <mergeCell ref="K5:L5"/>
    <mergeCell ref="O5:P5"/>
    <mergeCell ref="G5:H5"/>
    <mergeCell ref="M5:N5"/>
  </mergeCells>
  <pageMargins left="0.23622047244094491" right="0.23622047244094491" top="0.35433070866141736" bottom="0.35433070866141736" header="0.31496062992125984" footer="0.31496062992125984"/>
  <pageSetup scale="2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الخلاصة</vt:lpstr>
      <vt:lpstr>الخلاصة!Print_Area</vt:lpstr>
      <vt:lpstr>المشاريع!Print_Area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2026-03-08T11:09:17Z</cp:lastPrinted>
  <dcterms:created xsi:type="dcterms:W3CDTF">2015-06-05T18:17:20Z</dcterms:created>
  <dcterms:modified xsi:type="dcterms:W3CDTF">2026-03-08T11:12:46Z</dcterms:modified>
</cp:coreProperties>
</file>